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727"/>
  <workbookPr/>
  <mc:AlternateContent xmlns:mc="http://schemas.openxmlformats.org/markup-compatibility/2006">
    <mc:Choice Requires="x15">
      <x15ac:absPath xmlns:x15ac="http://schemas.microsoft.com/office/spreadsheetml/2010/11/ac" url="/Users/megan/Desktop/Smartsheet/Templates - (Update) Free Attendance Spreadsheet Templates/"/>
    </mc:Choice>
  </mc:AlternateContent>
  <xr:revisionPtr revIDLastSave="0" documentId="13_ncr:1_{0843FE36-32F3-C84E-BB67-AAABC000145C}" xr6:coauthVersionLast="47" xr6:coauthVersionMax="47" xr10:uidLastSave="{00000000-0000-0000-0000-000000000000}"/>
  <bookViews>
    <workbookView xWindow="2980" yWindow="720" windowWidth="21380" windowHeight="14460" xr2:uid="{00000000-000D-0000-FFFF-FFFF00000000}"/>
  </bookViews>
  <sheets>
    <sheet name="Dashboard" sheetId="15" r:id="rId1"/>
    <sheet name="Month 1 Attendance" sheetId="4" r:id="rId2"/>
    <sheet name="Month 2 Attendance" sheetId="16" r:id="rId3"/>
    <sheet name="Month 3 Attendance" sheetId="18" r:id="rId4"/>
    <sheet name="Month 4 Attendance" sheetId="19" r:id="rId5"/>
    <sheet name="Month 5 Attendance" sheetId="20" r:id="rId6"/>
    <sheet name="Month 6 Attendance" sheetId="21" r:id="rId7"/>
    <sheet name="Month 7 Attendance" sheetId="27" r:id="rId8"/>
    <sheet name="Month 8 Attendance" sheetId="26" r:id="rId9"/>
    <sheet name="Month 9 Attendance" sheetId="25" r:id="rId10"/>
    <sheet name="Month 10 Attendance" sheetId="24" r:id="rId11"/>
    <sheet name="Month 11 Attendance" sheetId="23" r:id="rId12"/>
    <sheet name="Month 12 Attendance" sheetId="22" r:id="rId13"/>
    <sheet name="- Disclaimer -" sheetId="2" r:id="rId14"/>
  </sheets>
  <definedNames>
    <definedName name="_xlnm.Print_Area" localSheetId="0">Dashboard!$B$2:$Y$78</definedName>
    <definedName name="_xlnm.Print_Area" localSheetId="1">'Month 1 Attendance'!$B$1:$AI$53</definedName>
    <definedName name="_xlnm.Print_Area" localSheetId="10">'Month 10 Attendance'!$B$1:$AI$53</definedName>
    <definedName name="_xlnm.Print_Area" localSheetId="11">'Month 11 Attendance'!$B$1:$AI$53</definedName>
    <definedName name="_xlnm.Print_Area" localSheetId="12">'Month 12 Attendance'!$B$1:$AI$53</definedName>
    <definedName name="_xlnm.Print_Area" localSheetId="2">'Month 2 Attendance'!$B$1:$AI$53</definedName>
    <definedName name="_xlnm.Print_Area" localSheetId="3">'Month 3 Attendance'!$B$1:$AI$53</definedName>
    <definedName name="_xlnm.Print_Area" localSheetId="4">'Month 4 Attendance'!$B$1:$AI$53</definedName>
    <definedName name="_xlnm.Print_Area" localSheetId="5">'Month 5 Attendance'!$B$1:$AI$53</definedName>
    <definedName name="_xlnm.Print_Area" localSheetId="6">'Month 6 Attendance'!$B$1:$AI$53</definedName>
    <definedName name="_xlnm.Print_Area" localSheetId="7">'Month 7 Attendance'!$B$1:$AI$53</definedName>
    <definedName name="_xlnm.Print_Area" localSheetId="8">'Month 8 Attendance'!$B$1:$AI$53</definedName>
    <definedName name="_xlnm.Print_Area" localSheetId="9">'Month 9 Attendance'!$B$1:$AI$53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53" i="4" l="1"/>
  <c r="P44" i="4"/>
  <c r="T52" i="4"/>
  <c r="T49" i="27"/>
  <c r="M44" i="27"/>
  <c r="J44" i="27"/>
  <c r="G44" i="27"/>
  <c r="P44" i="27" s="1"/>
  <c r="M42" i="27"/>
  <c r="J42" i="27"/>
  <c r="G42" i="27"/>
  <c r="M40" i="27"/>
  <c r="J40" i="27"/>
  <c r="G40" i="27"/>
  <c r="M38" i="27"/>
  <c r="J38" i="27"/>
  <c r="G38" i="27"/>
  <c r="M36" i="27"/>
  <c r="J36" i="27"/>
  <c r="G36" i="27"/>
  <c r="P36" i="27" s="1"/>
  <c r="M34" i="27"/>
  <c r="J34" i="27"/>
  <c r="G34" i="27"/>
  <c r="M32" i="27"/>
  <c r="J32" i="27"/>
  <c r="G32" i="27"/>
  <c r="M30" i="27"/>
  <c r="J30" i="27"/>
  <c r="G30" i="27"/>
  <c r="M28" i="27"/>
  <c r="J28" i="27"/>
  <c r="G28" i="27"/>
  <c r="P28" i="27" s="1"/>
  <c r="M26" i="27"/>
  <c r="J26" i="27"/>
  <c r="G26" i="27"/>
  <c r="P26" i="27" s="1"/>
  <c r="M24" i="27"/>
  <c r="J24" i="27"/>
  <c r="G24" i="27"/>
  <c r="M22" i="27"/>
  <c r="J22" i="27"/>
  <c r="G22" i="27"/>
  <c r="M20" i="27"/>
  <c r="J20" i="27"/>
  <c r="G20" i="27"/>
  <c r="P20" i="27" s="1"/>
  <c r="M18" i="27"/>
  <c r="J18" i="27"/>
  <c r="G18" i="27"/>
  <c r="M16" i="27"/>
  <c r="J16" i="27"/>
  <c r="G16" i="27"/>
  <c r="M14" i="27"/>
  <c r="J14" i="27"/>
  <c r="G14" i="27"/>
  <c r="P14" i="27" s="1"/>
  <c r="M12" i="27"/>
  <c r="J12" i="27"/>
  <c r="G12" i="27"/>
  <c r="P12" i="27" s="1"/>
  <c r="M10" i="27"/>
  <c r="J10" i="27"/>
  <c r="G10" i="27"/>
  <c r="P10" i="27" s="1"/>
  <c r="M8" i="27"/>
  <c r="J8" i="27"/>
  <c r="G8" i="27"/>
  <c r="M6" i="27"/>
  <c r="J6" i="27"/>
  <c r="G6" i="27"/>
  <c r="T49" i="26"/>
  <c r="M44" i="26"/>
  <c r="J44" i="26"/>
  <c r="G44" i="26"/>
  <c r="P44" i="26" s="1"/>
  <c r="M42" i="26"/>
  <c r="J42" i="26"/>
  <c r="G42" i="26"/>
  <c r="P42" i="26" s="1"/>
  <c r="M40" i="26"/>
  <c r="J40" i="26"/>
  <c r="G40" i="26"/>
  <c r="P40" i="26" s="1"/>
  <c r="M38" i="26"/>
  <c r="J38" i="26"/>
  <c r="G38" i="26"/>
  <c r="M36" i="26"/>
  <c r="J36" i="26"/>
  <c r="G36" i="26"/>
  <c r="M34" i="26"/>
  <c r="J34" i="26"/>
  <c r="G34" i="26"/>
  <c r="P34" i="26" s="1"/>
  <c r="M32" i="26"/>
  <c r="J32" i="26"/>
  <c r="G32" i="26"/>
  <c r="M30" i="26"/>
  <c r="J30" i="26"/>
  <c r="G30" i="26"/>
  <c r="M28" i="26"/>
  <c r="J28" i="26"/>
  <c r="G28" i="26"/>
  <c r="P28" i="26" s="1"/>
  <c r="M26" i="26"/>
  <c r="J26" i="26"/>
  <c r="G26" i="26"/>
  <c r="P26" i="26" s="1"/>
  <c r="M24" i="26"/>
  <c r="J24" i="26"/>
  <c r="G24" i="26"/>
  <c r="P24" i="26" s="1"/>
  <c r="M22" i="26"/>
  <c r="J22" i="26"/>
  <c r="G22" i="26"/>
  <c r="M20" i="26"/>
  <c r="J20" i="26"/>
  <c r="G20" i="26"/>
  <c r="M18" i="26"/>
  <c r="J18" i="26"/>
  <c r="G18" i="26"/>
  <c r="P18" i="26" s="1"/>
  <c r="M16" i="26"/>
  <c r="J16" i="26"/>
  <c r="G16" i="26"/>
  <c r="M14" i="26"/>
  <c r="J14" i="26"/>
  <c r="G14" i="26"/>
  <c r="P14" i="26" s="1"/>
  <c r="M12" i="26"/>
  <c r="J12" i="26"/>
  <c r="G12" i="26"/>
  <c r="P12" i="26" s="1"/>
  <c r="M10" i="26"/>
  <c r="J10" i="26"/>
  <c r="G10" i="26"/>
  <c r="P10" i="26" s="1"/>
  <c r="M8" i="26"/>
  <c r="J8" i="26"/>
  <c r="G8" i="26"/>
  <c r="P8" i="26" s="1"/>
  <c r="M6" i="26"/>
  <c r="J6" i="26"/>
  <c r="G6" i="26"/>
  <c r="T49" i="25"/>
  <c r="M44" i="25"/>
  <c r="J44" i="25"/>
  <c r="G44" i="25"/>
  <c r="M42" i="25"/>
  <c r="J42" i="25"/>
  <c r="G42" i="25"/>
  <c r="M40" i="25"/>
  <c r="J40" i="25"/>
  <c r="G40" i="25"/>
  <c r="M38" i="25"/>
  <c r="J38" i="25"/>
  <c r="G38" i="25"/>
  <c r="M36" i="25"/>
  <c r="J36" i="25"/>
  <c r="G36" i="25"/>
  <c r="M34" i="25"/>
  <c r="J34" i="25"/>
  <c r="P34" i="25" s="1"/>
  <c r="G34" i="25"/>
  <c r="M32" i="25"/>
  <c r="J32" i="25"/>
  <c r="G32" i="25"/>
  <c r="M30" i="25"/>
  <c r="J30" i="25"/>
  <c r="G30" i="25"/>
  <c r="M28" i="25"/>
  <c r="J28" i="25"/>
  <c r="G28" i="25"/>
  <c r="M26" i="25"/>
  <c r="J26" i="25"/>
  <c r="G26" i="25"/>
  <c r="M24" i="25"/>
  <c r="J24" i="25"/>
  <c r="G24" i="25"/>
  <c r="M22" i="25"/>
  <c r="J22" i="25"/>
  <c r="G22" i="25"/>
  <c r="M20" i="25"/>
  <c r="J20" i="25"/>
  <c r="G20" i="25"/>
  <c r="M18" i="25"/>
  <c r="J18" i="25"/>
  <c r="G18" i="25"/>
  <c r="M16" i="25"/>
  <c r="J16" i="25"/>
  <c r="G16" i="25"/>
  <c r="M14" i="25"/>
  <c r="J14" i="25"/>
  <c r="G14" i="25"/>
  <c r="M12" i="25"/>
  <c r="J12" i="25"/>
  <c r="G12" i="25"/>
  <c r="M10" i="25"/>
  <c r="J10" i="25"/>
  <c r="G10" i="25"/>
  <c r="P10" i="25" s="1"/>
  <c r="M8" i="25"/>
  <c r="J8" i="25"/>
  <c r="G8" i="25"/>
  <c r="M6" i="25"/>
  <c r="J6" i="25"/>
  <c r="G6" i="25"/>
  <c r="T49" i="24"/>
  <c r="M44" i="24"/>
  <c r="P44" i="24" s="1"/>
  <c r="J44" i="24"/>
  <c r="G44" i="24"/>
  <c r="M42" i="24"/>
  <c r="J42" i="24"/>
  <c r="G42" i="24"/>
  <c r="M40" i="24"/>
  <c r="J40" i="24"/>
  <c r="G40" i="24"/>
  <c r="M38" i="24"/>
  <c r="J38" i="24"/>
  <c r="G38" i="24"/>
  <c r="M36" i="24"/>
  <c r="J36" i="24"/>
  <c r="G36" i="24"/>
  <c r="M34" i="24"/>
  <c r="J34" i="24"/>
  <c r="P34" i="24" s="1"/>
  <c r="G34" i="24"/>
  <c r="M32" i="24"/>
  <c r="J32" i="24"/>
  <c r="G32" i="24"/>
  <c r="M30" i="24"/>
  <c r="J30" i="24"/>
  <c r="G30" i="24"/>
  <c r="M28" i="24"/>
  <c r="P28" i="24" s="1"/>
  <c r="J28" i="24"/>
  <c r="G28" i="24"/>
  <c r="M26" i="24"/>
  <c r="J26" i="24"/>
  <c r="G26" i="24"/>
  <c r="M24" i="24"/>
  <c r="J24" i="24"/>
  <c r="G24" i="24"/>
  <c r="M22" i="24"/>
  <c r="J22" i="24"/>
  <c r="G22" i="24"/>
  <c r="M20" i="24"/>
  <c r="J20" i="24"/>
  <c r="G20" i="24"/>
  <c r="M18" i="24"/>
  <c r="J18" i="24"/>
  <c r="P18" i="24" s="1"/>
  <c r="G18" i="24"/>
  <c r="M16" i="24"/>
  <c r="J16" i="24"/>
  <c r="G16" i="24"/>
  <c r="M14" i="24"/>
  <c r="J14" i="24"/>
  <c r="G14" i="24"/>
  <c r="M12" i="24"/>
  <c r="P12" i="24" s="1"/>
  <c r="J12" i="24"/>
  <c r="G12" i="24"/>
  <c r="M10" i="24"/>
  <c r="J10" i="24"/>
  <c r="G10" i="24"/>
  <c r="M8" i="24"/>
  <c r="J8" i="24"/>
  <c r="G8" i="24"/>
  <c r="M6" i="24"/>
  <c r="J6" i="24"/>
  <c r="G6" i="24"/>
  <c r="T49" i="23"/>
  <c r="M44" i="23"/>
  <c r="J44" i="23"/>
  <c r="G44" i="23"/>
  <c r="P44" i="23" s="1"/>
  <c r="M42" i="23"/>
  <c r="J42" i="23"/>
  <c r="G42" i="23"/>
  <c r="M40" i="23"/>
  <c r="J40" i="23"/>
  <c r="G40" i="23"/>
  <c r="M38" i="23"/>
  <c r="J38" i="23"/>
  <c r="G38" i="23"/>
  <c r="M36" i="23"/>
  <c r="J36" i="23"/>
  <c r="G36" i="23"/>
  <c r="P36" i="23" s="1"/>
  <c r="M34" i="23"/>
  <c r="J34" i="23"/>
  <c r="G34" i="23"/>
  <c r="M32" i="23"/>
  <c r="J32" i="23"/>
  <c r="G32" i="23"/>
  <c r="M30" i="23"/>
  <c r="J30" i="23"/>
  <c r="P30" i="23" s="1"/>
  <c r="G30" i="23"/>
  <c r="M28" i="23"/>
  <c r="J28" i="23"/>
  <c r="G28" i="23"/>
  <c r="P28" i="23" s="1"/>
  <c r="M26" i="23"/>
  <c r="J26" i="23"/>
  <c r="G26" i="23"/>
  <c r="M24" i="23"/>
  <c r="J24" i="23"/>
  <c r="G24" i="23"/>
  <c r="M22" i="23"/>
  <c r="J22" i="23"/>
  <c r="G22" i="23"/>
  <c r="M20" i="23"/>
  <c r="J20" i="23"/>
  <c r="G20" i="23"/>
  <c r="P20" i="23" s="1"/>
  <c r="M18" i="23"/>
  <c r="J18" i="23"/>
  <c r="G18" i="23"/>
  <c r="M16" i="23"/>
  <c r="J16" i="23"/>
  <c r="G16" i="23"/>
  <c r="M14" i="23"/>
  <c r="J14" i="23"/>
  <c r="P14" i="23" s="1"/>
  <c r="G14" i="23"/>
  <c r="M12" i="23"/>
  <c r="J12" i="23"/>
  <c r="G12" i="23"/>
  <c r="P12" i="23" s="1"/>
  <c r="M10" i="23"/>
  <c r="J10" i="23"/>
  <c r="G10" i="23"/>
  <c r="M8" i="23"/>
  <c r="J8" i="23"/>
  <c r="G8" i="23"/>
  <c r="M6" i="23"/>
  <c r="J6" i="23"/>
  <c r="G6" i="23"/>
  <c r="T49" i="22"/>
  <c r="M44" i="22"/>
  <c r="J44" i="22"/>
  <c r="G44" i="22"/>
  <c r="M42" i="22"/>
  <c r="J42" i="22"/>
  <c r="G42" i="22"/>
  <c r="P42" i="22" s="1"/>
  <c r="M40" i="22"/>
  <c r="J40" i="22"/>
  <c r="G40" i="22"/>
  <c r="M38" i="22"/>
  <c r="J38" i="22"/>
  <c r="G38" i="22"/>
  <c r="M36" i="22"/>
  <c r="J36" i="22"/>
  <c r="G36" i="22"/>
  <c r="P36" i="22" s="1"/>
  <c r="M34" i="22"/>
  <c r="J34" i="22"/>
  <c r="G34" i="22"/>
  <c r="P34" i="22" s="1"/>
  <c r="M32" i="22"/>
  <c r="J32" i="22"/>
  <c r="G32" i="22"/>
  <c r="P32" i="22" s="1"/>
  <c r="M30" i="22"/>
  <c r="J30" i="22"/>
  <c r="G30" i="22"/>
  <c r="M28" i="22"/>
  <c r="J28" i="22"/>
  <c r="G28" i="22"/>
  <c r="M26" i="22"/>
  <c r="J26" i="22"/>
  <c r="G26" i="22"/>
  <c r="P26" i="22" s="1"/>
  <c r="M24" i="22"/>
  <c r="J24" i="22"/>
  <c r="G24" i="22"/>
  <c r="M22" i="22"/>
  <c r="J22" i="22"/>
  <c r="G22" i="22"/>
  <c r="M20" i="22"/>
  <c r="J20" i="22"/>
  <c r="G20" i="22"/>
  <c r="P20" i="22" s="1"/>
  <c r="M18" i="22"/>
  <c r="J18" i="22"/>
  <c r="G18" i="22"/>
  <c r="P18" i="22" s="1"/>
  <c r="M16" i="22"/>
  <c r="J16" i="22"/>
  <c r="G16" i="22"/>
  <c r="P16" i="22" s="1"/>
  <c r="M14" i="22"/>
  <c r="J14" i="22"/>
  <c r="G14" i="22"/>
  <c r="M12" i="22"/>
  <c r="J12" i="22"/>
  <c r="G12" i="22"/>
  <c r="M10" i="22"/>
  <c r="J10" i="22"/>
  <c r="G10" i="22"/>
  <c r="P10" i="22" s="1"/>
  <c r="M8" i="22"/>
  <c r="J8" i="22"/>
  <c r="G8" i="22"/>
  <c r="M6" i="22"/>
  <c r="J6" i="22"/>
  <c r="G6" i="22"/>
  <c r="T49" i="21"/>
  <c r="M44" i="21"/>
  <c r="J44" i="21"/>
  <c r="P44" i="21" s="1"/>
  <c r="G44" i="21"/>
  <c r="M42" i="21"/>
  <c r="J42" i="21"/>
  <c r="G42" i="21"/>
  <c r="M40" i="21"/>
  <c r="J40" i="21"/>
  <c r="G40" i="21"/>
  <c r="M38" i="21"/>
  <c r="J38" i="21"/>
  <c r="G38" i="21"/>
  <c r="M36" i="21"/>
  <c r="J36" i="21"/>
  <c r="G36" i="21"/>
  <c r="M34" i="21"/>
  <c r="J34" i="21"/>
  <c r="G34" i="21"/>
  <c r="P34" i="21" s="1"/>
  <c r="M32" i="21"/>
  <c r="J32" i="21"/>
  <c r="G32" i="21"/>
  <c r="M30" i="21"/>
  <c r="J30" i="21"/>
  <c r="G30" i="21"/>
  <c r="P30" i="21" s="1"/>
  <c r="M28" i="21"/>
  <c r="J28" i="21"/>
  <c r="P28" i="21" s="1"/>
  <c r="G28" i="21"/>
  <c r="M26" i="21"/>
  <c r="J26" i="21"/>
  <c r="G26" i="21"/>
  <c r="M24" i="21"/>
  <c r="J24" i="21"/>
  <c r="G24" i="21"/>
  <c r="M22" i="21"/>
  <c r="J22" i="21"/>
  <c r="G22" i="21"/>
  <c r="M20" i="21"/>
  <c r="J20" i="21"/>
  <c r="G20" i="21"/>
  <c r="M18" i="21"/>
  <c r="J18" i="21"/>
  <c r="G18" i="21"/>
  <c r="P18" i="21" s="1"/>
  <c r="M16" i="21"/>
  <c r="J16" i="21"/>
  <c r="G16" i="21"/>
  <c r="M14" i="21"/>
  <c r="J14" i="21"/>
  <c r="G14" i="21"/>
  <c r="P14" i="21" s="1"/>
  <c r="M12" i="21"/>
  <c r="J12" i="21"/>
  <c r="P12" i="21" s="1"/>
  <c r="G12" i="21"/>
  <c r="M10" i="21"/>
  <c r="J10" i="21"/>
  <c r="G10" i="21"/>
  <c r="M8" i="21"/>
  <c r="J8" i="21"/>
  <c r="G8" i="21"/>
  <c r="M6" i="21"/>
  <c r="J6" i="21"/>
  <c r="G6" i="21"/>
  <c r="T49" i="20"/>
  <c r="M44" i="20"/>
  <c r="J44" i="20"/>
  <c r="G44" i="20"/>
  <c r="P44" i="20" s="1"/>
  <c r="M42" i="20"/>
  <c r="P42" i="20" s="1"/>
  <c r="J42" i="20"/>
  <c r="G42" i="20"/>
  <c r="M40" i="20"/>
  <c r="J40" i="20"/>
  <c r="G40" i="20"/>
  <c r="M38" i="20"/>
  <c r="J38" i="20"/>
  <c r="P38" i="20" s="1"/>
  <c r="G38" i="20"/>
  <c r="M36" i="20"/>
  <c r="J36" i="20"/>
  <c r="G36" i="20"/>
  <c r="M34" i="20"/>
  <c r="J34" i="20"/>
  <c r="G34" i="20"/>
  <c r="P34" i="20" s="1"/>
  <c r="M32" i="20"/>
  <c r="J32" i="20"/>
  <c r="G32" i="20"/>
  <c r="P32" i="20" s="1"/>
  <c r="M30" i="20"/>
  <c r="J30" i="20"/>
  <c r="G30" i="20"/>
  <c r="P30" i="20" s="1"/>
  <c r="M28" i="20"/>
  <c r="J28" i="20"/>
  <c r="G28" i="20"/>
  <c r="M26" i="20"/>
  <c r="J26" i="20"/>
  <c r="G26" i="20"/>
  <c r="M24" i="20"/>
  <c r="J24" i="20"/>
  <c r="G24" i="20"/>
  <c r="P24" i="20" s="1"/>
  <c r="M22" i="20"/>
  <c r="J22" i="20"/>
  <c r="G22" i="20"/>
  <c r="P22" i="20" s="1"/>
  <c r="M20" i="20"/>
  <c r="J20" i="20"/>
  <c r="G20" i="20"/>
  <c r="P20" i="20" s="1"/>
  <c r="M18" i="20"/>
  <c r="J18" i="20"/>
  <c r="G18" i="20"/>
  <c r="M16" i="20"/>
  <c r="J16" i="20"/>
  <c r="G16" i="20"/>
  <c r="M14" i="20"/>
  <c r="J14" i="20"/>
  <c r="G14" i="20"/>
  <c r="M12" i="20"/>
  <c r="J12" i="20"/>
  <c r="G12" i="20"/>
  <c r="P12" i="20" s="1"/>
  <c r="M10" i="20"/>
  <c r="J10" i="20"/>
  <c r="G10" i="20"/>
  <c r="P10" i="20" s="1"/>
  <c r="M8" i="20"/>
  <c r="J8" i="20"/>
  <c r="G8" i="20"/>
  <c r="M6" i="20"/>
  <c r="J6" i="20"/>
  <c r="G6" i="20"/>
  <c r="T49" i="19"/>
  <c r="M44" i="19"/>
  <c r="J44" i="19"/>
  <c r="G44" i="19"/>
  <c r="P44" i="19" s="1"/>
  <c r="M42" i="19"/>
  <c r="J42" i="19"/>
  <c r="G42" i="19"/>
  <c r="P42" i="19" s="1"/>
  <c r="M40" i="19"/>
  <c r="J40" i="19"/>
  <c r="G40" i="19"/>
  <c r="P40" i="19" s="1"/>
  <c r="M38" i="19"/>
  <c r="J38" i="19"/>
  <c r="G38" i="19"/>
  <c r="M36" i="19"/>
  <c r="J36" i="19"/>
  <c r="G36" i="19"/>
  <c r="M34" i="19"/>
  <c r="J34" i="19"/>
  <c r="G34" i="19"/>
  <c r="P34" i="19" s="1"/>
  <c r="M32" i="19"/>
  <c r="J32" i="19"/>
  <c r="G32" i="19"/>
  <c r="M30" i="19"/>
  <c r="J30" i="19"/>
  <c r="G30" i="19"/>
  <c r="M28" i="19"/>
  <c r="J28" i="19"/>
  <c r="G28" i="19"/>
  <c r="P28" i="19" s="1"/>
  <c r="M26" i="19"/>
  <c r="J26" i="19"/>
  <c r="G26" i="19"/>
  <c r="P26" i="19" s="1"/>
  <c r="M24" i="19"/>
  <c r="J24" i="19"/>
  <c r="G24" i="19"/>
  <c r="P24" i="19" s="1"/>
  <c r="M22" i="19"/>
  <c r="J22" i="19"/>
  <c r="G22" i="19"/>
  <c r="M20" i="19"/>
  <c r="J20" i="19"/>
  <c r="G20" i="19"/>
  <c r="M18" i="19"/>
  <c r="J18" i="19"/>
  <c r="G18" i="19"/>
  <c r="P18" i="19" s="1"/>
  <c r="M16" i="19"/>
  <c r="J16" i="19"/>
  <c r="G16" i="19"/>
  <c r="M14" i="19"/>
  <c r="J14" i="19"/>
  <c r="G14" i="19"/>
  <c r="M12" i="19"/>
  <c r="J12" i="19"/>
  <c r="G12" i="19"/>
  <c r="P12" i="19" s="1"/>
  <c r="M10" i="19"/>
  <c r="J10" i="19"/>
  <c r="G10" i="19"/>
  <c r="P10" i="19" s="1"/>
  <c r="M8" i="19"/>
  <c r="J8" i="19"/>
  <c r="G8" i="19"/>
  <c r="P8" i="19" s="1"/>
  <c r="M6" i="19"/>
  <c r="J6" i="19"/>
  <c r="G6" i="19"/>
  <c r="T49" i="18"/>
  <c r="M44" i="18"/>
  <c r="P44" i="18" s="1"/>
  <c r="J44" i="18"/>
  <c r="G44" i="18"/>
  <c r="M42" i="18"/>
  <c r="J42" i="18"/>
  <c r="G42" i="18"/>
  <c r="M40" i="18"/>
  <c r="J40" i="18"/>
  <c r="G40" i="18"/>
  <c r="M38" i="18"/>
  <c r="J38" i="18"/>
  <c r="G38" i="18"/>
  <c r="M36" i="18"/>
  <c r="J36" i="18"/>
  <c r="G36" i="18"/>
  <c r="M34" i="18"/>
  <c r="J34" i="18"/>
  <c r="P34" i="18" s="1"/>
  <c r="G34" i="18"/>
  <c r="M32" i="18"/>
  <c r="J32" i="18"/>
  <c r="G32" i="18"/>
  <c r="M30" i="18"/>
  <c r="J30" i="18"/>
  <c r="G30" i="18"/>
  <c r="M28" i="18"/>
  <c r="P28" i="18" s="1"/>
  <c r="J28" i="18"/>
  <c r="G28" i="18"/>
  <c r="M26" i="18"/>
  <c r="J26" i="18"/>
  <c r="G26" i="18"/>
  <c r="M24" i="18"/>
  <c r="J24" i="18"/>
  <c r="G24" i="18"/>
  <c r="M22" i="18"/>
  <c r="J22" i="18"/>
  <c r="G22" i="18"/>
  <c r="M20" i="18"/>
  <c r="J20" i="18"/>
  <c r="G20" i="18"/>
  <c r="M18" i="18"/>
  <c r="J18" i="18"/>
  <c r="P18" i="18" s="1"/>
  <c r="G18" i="18"/>
  <c r="M16" i="18"/>
  <c r="J16" i="18"/>
  <c r="G16" i="18"/>
  <c r="M14" i="18"/>
  <c r="J14" i="18"/>
  <c r="G14" i="18"/>
  <c r="M12" i="18"/>
  <c r="P12" i="18" s="1"/>
  <c r="J12" i="18"/>
  <c r="G12" i="18"/>
  <c r="M10" i="18"/>
  <c r="J10" i="18"/>
  <c r="G10" i="18"/>
  <c r="M8" i="18"/>
  <c r="J8" i="18"/>
  <c r="G8" i="18"/>
  <c r="M6" i="18"/>
  <c r="J6" i="18"/>
  <c r="G6" i="18"/>
  <c r="M44" i="16"/>
  <c r="J44" i="16"/>
  <c r="G44" i="16"/>
  <c r="P44" i="16" s="1"/>
  <c r="M42" i="16"/>
  <c r="J42" i="16"/>
  <c r="G42" i="16"/>
  <c r="M40" i="16"/>
  <c r="J40" i="16"/>
  <c r="G40" i="16"/>
  <c r="M38" i="16"/>
  <c r="J38" i="16"/>
  <c r="G38" i="16"/>
  <c r="P38" i="16" s="1"/>
  <c r="M36" i="16"/>
  <c r="J36" i="16"/>
  <c r="G36" i="16"/>
  <c r="M34" i="16"/>
  <c r="J34" i="16"/>
  <c r="G34" i="16"/>
  <c r="M32" i="16"/>
  <c r="J32" i="16"/>
  <c r="G32" i="16"/>
  <c r="P32" i="16" s="1"/>
  <c r="M30" i="16"/>
  <c r="J30" i="16"/>
  <c r="G30" i="16"/>
  <c r="P30" i="16" s="1"/>
  <c r="M28" i="16"/>
  <c r="J28" i="16"/>
  <c r="G28" i="16"/>
  <c r="P28" i="16" s="1"/>
  <c r="M26" i="16"/>
  <c r="J26" i="16"/>
  <c r="G26" i="16"/>
  <c r="M24" i="16"/>
  <c r="J24" i="16"/>
  <c r="G24" i="16"/>
  <c r="M22" i="16"/>
  <c r="J22" i="16"/>
  <c r="G22" i="16"/>
  <c r="P22" i="16" s="1"/>
  <c r="M20" i="16"/>
  <c r="J20" i="16"/>
  <c r="G20" i="16"/>
  <c r="M18" i="16"/>
  <c r="J18" i="16"/>
  <c r="G18" i="16"/>
  <c r="M16" i="16"/>
  <c r="J16" i="16"/>
  <c r="G16" i="16"/>
  <c r="P16" i="16" s="1"/>
  <c r="M14" i="16"/>
  <c r="J14" i="16"/>
  <c r="G14" i="16"/>
  <c r="P14" i="16" s="1"/>
  <c r="M12" i="16"/>
  <c r="J12" i="16"/>
  <c r="G12" i="16"/>
  <c r="P12" i="16" s="1"/>
  <c r="M10" i="16"/>
  <c r="J10" i="16"/>
  <c r="G10" i="16"/>
  <c r="M8" i="16"/>
  <c r="J8" i="16"/>
  <c r="G8" i="16"/>
  <c r="M6" i="16"/>
  <c r="J6" i="16"/>
  <c r="G6" i="16"/>
  <c r="P6" i="16" s="1"/>
  <c r="T49" i="16"/>
  <c r="T49" i="4"/>
  <c r="M44" i="4"/>
  <c r="J44" i="4"/>
  <c r="G44" i="4"/>
  <c r="M42" i="4"/>
  <c r="J42" i="4"/>
  <c r="G42" i="4"/>
  <c r="M40" i="4"/>
  <c r="J40" i="4"/>
  <c r="G40" i="4"/>
  <c r="M38" i="4"/>
  <c r="J38" i="4"/>
  <c r="P38" i="4" s="1"/>
  <c r="G38" i="4"/>
  <c r="M36" i="4"/>
  <c r="J36" i="4"/>
  <c r="G36" i="4"/>
  <c r="P36" i="4" s="1"/>
  <c r="M34" i="4"/>
  <c r="J34" i="4"/>
  <c r="P34" i="4" s="1"/>
  <c r="G34" i="4"/>
  <c r="M32" i="4"/>
  <c r="J32" i="4"/>
  <c r="G32" i="4"/>
  <c r="P32" i="4" s="1"/>
  <c r="M30" i="4"/>
  <c r="J30" i="4"/>
  <c r="P30" i="4" s="1"/>
  <c r="G30" i="4"/>
  <c r="M28" i="4"/>
  <c r="J28" i="4"/>
  <c r="G28" i="4"/>
  <c r="M26" i="4"/>
  <c r="J26" i="4"/>
  <c r="G26" i="4"/>
  <c r="M24" i="4"/>
  <c r="J24" i="4"/>
  <c r="G24" i="4"/>
  <c r="M22" i="4"/>
  <c r="J22" i="4"/>
  <c r="P22" i="4" s="1"/>
  <c r="G22" i="4"/>
  <c r="M20" i="4"/>
  <c r="J20" i="4"/>
  <c r="G20" i="4"/>
  <c r="P20" i="4" s="1"/>
  <c r="M18" i="4"/>
  <c r="J18" i="4"/>
  <c r="P18" i="4" s="1"/>
  <c r="G18" i="4"/>
  <c r="M16" i="4"/>
  <c r="J16" i="4"/>
  <c r="G16" i="4"/>
  <c r="P16" i="4" s="1"/>
  <c r="M14" i="4"/>
  <c r="J14" i="4"/>
  <c r="P14" i="4" s="1"/>
  <c r="G14" i="4"/>
  <c r="M12" i="4"/>
  <c r="J12" i="4"/>
  <c r="G12" i="4"/>
  <c r="M10" i="4"/>
  <c r="J10" i="4"/>
  <c r="G10" i="4"/>
  <c r="M8" i="4"/>
  <c r="J8" i="4"/>
  <c r="G8" i="4"/>
  <c r="M6" i="4"/>
  <c r="J6" i="4"/>
  <c r="P6" i="4" s="1"/>
  <c r="G6" i="4"/>
  <c r="P10" i="16" l="1"/>
  <c r="P26" i="16"/>
  <c r="P42" i="16"/>
  <c r="P8" i="18"/>
  <c r="P14" i="18"/>
  <c r="P24" i="18"/>
  <c r="P30" i="18"/>
  <c r="P40" i="18"/>
  <c r="P6" i="19"/>
  <c r="P22" i="19"/>
  <c r="P38" i="19"/>
  <c r="P8" i="20"/>
  <c r="P18" i="20"/>
  <c r="P14" i="22"/>
  <c r="P30" i="22"/>
  <c r="P10" i="23"/>
  <c r="P16" i="23"/>
  <c r="P26" i="23"/>
  <c r="P32" i="23"/>
  <c r="P42" i="23"/>
  <c r="P8" i="25"/>
  <c r="P24" i="25"/>
  <c r="P30" i="25"/>
  <c r="P40" i="25"/>
  <c r="P22" i="26"/>
  <c r="P38" i="26"/>
  <c r="P8" i="27"/>
  <c r="P24" i="27"/>
  <c r="P34" i="27"/>
  <c r="P40" i="27"/>
  <c r="P26" i="18"/>
  <c r="P6" i="23"/>
  <c r="T51" i="23" s="1"/>
  <c r="P22" i="23"/>
  <c r="P38" i="23"/>
  <c r="P20" i="25"/>
  <c r="P26" i="25"/>
  <c r="P36" i="25"/>
  <c r="P42" i="25"/>
  <c r="P30" i="27"/>
  <c r="P8" i="21"/>
  <c r="P24" i="21"/>
  <c r="P40" i="21"/>
  <c r="P8" i="24"/>
  <c r="P14" i="24"/>
  <c r="P24" i="24"/>
  <c r="P30" i="24"/>
  <c r="P40" i="24"/>
  <c r="P14" i="20"/>
  <c r="P18" i="16"/>
  <c r="P34" i="16"/>
  <c r="P16" i="18"/>
  <c r="P22" i="18"/>
  <c r="P32" i="18"/>
  <c r="P38" i="18"/>
  <c r="P14" i="19"/>
  <c r="T50" i="19" s="1"/>
  <c r="P30" i="19"/>
  <c r="P16" i="20"/>
  <c r="P40" i="20"/>
  <c r="P6" i="22"/>
  <c r="P22" i="22"/>
  <c r="P38" i="22"/>
  <c r="P8" i="23"/>
  <c r="P18" i="23"/>
  <c r="P24" i="23"/>
  <c r="P34" i="23"/>
  <c r="P40" i="23"/>
  <c r="P16" i="25"/>
  <c r="P22" i="25"/>
  <c r="P32" i="25"/>
  <c r="P38" i="25"/>
  <c r="P30" i="26"/>
  <c r="P16" i="27"/>
  <c r="P32" i="27"/>
  <c r="P10" i="18"/>
  <c r="P8" i="16"/>
  <c r="P24" i="16"/>
  <c r="P40" i="16"/>
  <c r="P20" i="19"/>
  <c r="P36" i="19"/>
  <c r="P6" i="20"/>
  <c r="T50" i="20" s="1"/>
  <c r="P26" i="20"/>
  <c r="P36" i="20"/>
  <c r="P10" i="21"/>
  <c r="P20" i="21"/>
  <c r="P26" i="21"/>
  <c r="P36" i="21"/>
  <c r="P42" i="21"/>
  <c r="P12" i="22"/>
  <c r="P28" i="22"/>
  <c r="P44" i="22"/>
  <c r="P10" i="24"/>
  <c r="P20" i="24"/>
  <c r="P26" i="24"/>
  <c r="P36" i="24"/>
  <c r="P42" i="24"/>
  <c r="P18" i="25"/>
  <c r="P20" i="26"/>
  <c r="P36" i="26"/>
  <c r="P22" i="27"/>
  <c r="P42" i="27"/>
  <c r="P20" i="18"/>
  <c r="P42" i="18"/>
  <c r="T52" i="24"/>
  <c r="P12" i="25"/>
  <c r="T51" i="25" s="1"/>
  <c r="P28" i="25"/>
  <c r="P44" i="25"/>
  <c r="P38" i="27"/>
  <c r="P36" i="18"/>
  <c r="P20" i="16"/>
  <c r="P36" i="16"/>
  <c r="P16" i="19"/>
  <c r="P32" i="19"/>
  <c r="P28" i="20"/>
  <c r="P16" i="21"/>
  <c r="P22" i="21"/>
  <c r="P32" i="21"/>
  <c r="P38" i="21"/>
  <c r="P8" i="22"/>
  <c r="T50" i="22" s="1"/>
  <c r="P24" i="22"/>
  <c r="P40" i="22"/>
  <c r="P6" i="24"/>
  <c r="P16" i="24"/>
  <c r="P22" i="24"/>
  <c r="P32" i="24"/>
  <c r="P38" i="24"/>
  <c r="P14" i="25"/>
  <c r="P16" i="26"/>
  <c r="T51" i="26" s="1"/>
  <c r="P32" i="26"/>
  <c r="T52" i="26" s="1"/>
  <c r="P18" i="27"/>
  <c r="P6" i="27"/>
  <c r="T51" i="27" s="1"/>
  <c r="T50" i="26"/>
  <c r="P6" i="26"/>
  <c r="P6" i="25"/>
  <c r="T50" i="24"/>
  <c r="T51" i="24"/>
  <c r="T50" i="23"/>
  <c r="P6" i="21"/>
  <c r="T52" i="21" s="1"/>
  <c r="P6" i="18"/>
  <c r="T50" i="18" s="1"/>
  <c r="F7" i="15" s="1" a="1"/>
  <c r="F7" i="15" s="1"/>
  <c r="P10" i="4"/>
  <c r="P26" i="4"/>
  <c r="P42" i="4"/>
  <c r="P12" i="4"/>
  <c r="P28" i="4"/>
  <c r="P8" i="4"/>
  <c r="P24" i="4"/>
  <c r="P40" i="4"/>
  <c r="T50" i="16"/>
  <c r="T52" i="16"/>
  <c r="T51" i="16"/>
  <c r="T50" i="4"/>
  <c r="T51" i="4"/>
  <c r="T53" i="16" l="1"/>
  <c r="T52" i="18"/>
  <c r="F9" i="15" s="1" a="1"/>
  <c r="F9" i="15" s="1"/>
  <c r="T50" i="21"/>
  <c r="T51" i="19"/>
  <c r="T53" i="19" s="1"/>
  <c r="T50" i="25"/>
  <c r="T50" i="27"/>
  <c r="T52" i="20"/>
  <c r="T51" i="22"/>
  <c r="T53" i="22" s="1"/>
  <c r="T52" i="25"/>
  <c r="T52" i="27"/>
  <c r="T51" i="21"/>
  <c r="T52" i="19"/>
  <c r="T52" i="22"/>
  <c r="T51" i="18"/>
  <c r="T51" i="20"/>
  <c r="T53" i="20" s="1"/>
  <c r="T52" i="23"/>
  <c r="T53" i="23" s="1"/>
  <c r="T53" i="26"/>
  <c r="T53" i="24"/>
  <c r="T53" i="18" l="1"/>
  <c r="F8" i="15" a="1"/>
  <c r="F8" i="15" s="1"/>
  <c r="F10" i="15" s="1"/>
  <c r="T53" i="21"/>
  <c r="T53" i="27"/>
  <c r="T53" i="2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<sst xmlns="http://schemas.openxmlformats.org/spreadsheetml/2006/main" count="2800" uniqueCount="75">
  <si>
    <t>Attended:</t>
  </si>
  <si>
    <t>The number of employees:</t>
  </si>
  <si>
    <t>Total number of working days per this month X number of employees:</t>
  </si>
  <si>
    <t xml:space="preserve">REPORT TOTALS </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</si>
  <si>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</si>
  <si>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</si>
  <si>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Total number of working days this month:</t>
  </si>
  <si>
    <t>Total Attendance Percentage:</t>
  </si>
  <si>
    <t>Total Attended days:</t>
  </si>
  <si>
    <t>In the box for each day of the week, 
type in the corresponding letter 
to indicate attendance status.</t>
  </si>
  <si>
    <t>Report For</t>
  </si>
  <si>
    <t>Late</t>
  </si>
  <si>
    <t>Absent</t>
  </si>
  <si>
    <t>Month</t>
  </si>
  <si>
    <t>Attendance %</t>
  </si>
  <si>
    <t>A</t>
  </si>
  <si>
    <t>L</t>
  </si>
  <si>
    <t>Attended</t>
  </si>
  <si>
    <t>X</t>
  </si>
  <si>
    <t>Attendance Dashboard Tracker Template</t>
  </si>
  <si>
    <t>Employee A</t>
  </si>
  <si>
    <t>Employee B</t>
  </si>
  <si>
    <t>Employee C</t>
  </si>
  <si>
    <t>Employee D</t>
  </si>
  <si>
    <t>Employee E</t>
  </si>
  <si>
    <t>Employee F</t>
  </si>
  <si>
    <t>Employee G</t>
  </si>
  <si>
    <t>Employee H</t>
  </si>
  <si>
    <t>Employee I</t>
  </si>
  <si>
    <t>Employee J</t>
  </si>
  <si>
    <t>Employee K</t>
  </si>
  <si>
    <t>Employee L</t>
  </si>
  <si>
    <t>Employee M</t>
  </si>
  <si>
    <t>Employee N</t>
  </si>
  <si>
    <t>Employee O</t>
  </si>
  <si>
    <t>Employee P</t>
  </si>
  <si>
    <t>Employee Q</t>
  </si>
  <si>
    <t>Employee R</t>
  </si>
  <si>
    <t>Employee S</t>
  </si>
  <si>
    <t>Employee T</t>
  </si>
  <si>
    <t>Department</t>
  </si>
  <si>
    <t>Total Late days:</t>
  </si>
  <si>
    <t>Total Absent days</t>
  </si>
  <si>
    <t>Month 1 Attendance</t>
  </si>
  <si>
    <t>Month 2 Attendance</t>
  </si>
  <si>
    <t>Month 3 Attendance</t>
  </si>
  <si>
    <t>Month 4 Attendance</t>
  </si>
  <si>
    <t>Month 5 Attendance</t>
  </si>
  <si>
    <t>Month 6 Attendance</t>
  </si>
  <si>
    <t>Month 7 Attendance</t>
  </si>
  <si>
    <t>Month 8 Attendance</t>
  </si>
  <si>
    <t>Month 9 Attendance</t>
  </si>
  <si>
    <t>Month 10 Attendance</t>
  </si>
  <si>
    <t>Month 11 Attendance</t>
  </si>
  <si>
    <t>Month 12 Attendance</t>
  </si>
  <si>
    <t>Key Legend</t>
  </si>
  <si>
    <t>Month 1 Statistics</t>
  </si>
  <si>
    <t>Month 2 Statistics</t>
  </si>
  <si>
    <t>Comments</t>
  </si>
  <si>
    <t>Month 3 Statistics</t>
  </si>
  <si>
    <t>Month 4 Statistics</t>
  </si>
  <si>
    <t>Month 5 Statistics</t>
  </si>
  <si>
    <t>Month 6 Statistics</t>
  </si>
  <si>
    <t>Month 7 Statistics</t>
  </si>
  <si>
    <t>Month 8 Statistics</t>
  </si>
  <si>
    <t>Month 9 Statistics</t>
  </si>
  <si>
    <t>Month 10 Statistics</t>
  </si>
  <si>
    <t>Month 11 Statistics</t>
  </si>
  <si>
    <t>Month 12 Statistics</t>
  </si>
  <si>
    <t>Total Attended</t>
  </si>
  <si>
    <t>Total Late</t>
  </si>
  <si>
    <t>Total Absent</t>
  </si>
  <si>
    <t>Annual Punctuality Rate</t>
  </si>
  <si>
    <t>Enter your information on the monthly attendance tables and the dashboard below will auto-populate.</t>
  </si>
  <si>
    <t>Annual Attendance Statistics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</si>
</sst>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0"/>
      <color rgb="FF000000"/>
      <name val="Arial"/>
    </font>
    <font>
      <sz val="11"/>
      <color theme="1"/>
      <name val="Arial"/>
      <family val="2"/>
      <scheme val="minor"/>
    </font>
    <font>
      <sz val="12"/>
      <color theme="1"/>
      <name val="Arial"/>
      <family val="2"/>
    </font>
    <font>
      <sz val="8.5"/>
      <color theme="8" tint="-0.249977111117893"/>
      <name val="Century Gothic"/>
      <family val="1"/>
    </font>
    <font>
      <sz val="9"/>
      <color theme="8" tint="-0.249977111117893"/>
      <name val="Century Gothic"/>
      <family val="1"/>
    </font>
    <font>
      <sz val="9"/>
      <color theme="1"/>
      <name val="Century Gothic"/>
      <family val="1"/>
    </font>
    <font>
      <b/>
      <sz val="12"/>
      <color theme="8" tint="-0.499984740745262"/>
      <name val="Century Gothic"/>
      <family val="1"/>
    </font>
    <font>
      <sz val="10"/>
      <color rgb="FF000000"/>
      <name val="Century Gothic"/>
      <family val="1"/>
    </font>
    <font>
      <sz val="12"/>
      <color theme="1"/>
      <name val="Century Gothic"/>
      <family val="1"/>
    </font>
    <font>
      <sz val="10"/>
      <color theme="1"/>
      <name val="Century Gothic"/>
      <family val="1"/>
    </font>
    <font>
      <sz val="11"/>
      <color theme="1"/>
      <name val="Century Gothic"/>
      <family val="1"/>
    </font>
    <font>
      <b/>
      <sz val="16"/>
      <color theme="1"/>
      <name val="Century Gothic"/>
      <family val="1"/>
    </font>
    <font>
      <sz val="12"/>
      <name val="Century Gothic"/>
      <family val="1"/>
    </font>
    <font>
      <i/>
      <sz val="12"/>
      <color theme="1"/>
      <name val="Century Gothic"/>
      <family val="1"/>
    </font>
    <font>
      <b/>
      <sz val="8.5"/>
      <color theme="8" tint="-0.249977111117893"/>
      <name val="Century Gothic"/>
      <family val="1"/>
    </font>
    <font>
      <b/>
      <sz val="22"/>
      <color theme="1" tint="0.34998626667073579"/>
      <name val="Century Gothic"/>
      <family val="1"/>
    </font>
    <font>
      <sz val="16"/>
      <color theme="1" tint="0.34998626667073579"/>
      <name val="Century Gothic"/>
      <family val="1"/>
    </font>
    <font>
      <sz val="12"/>
      <color theme="1" tint="0.34998626667073579"/>
      <name val="Century Gothic"/>
      <family val="1"/>
    </font>
    <font>
      <sz val="12"/>
      <color theme="1" tint="0.34998626667073579"/>
      <name val="Century Gothic"/>
      <family val="2"/>
    </font>
    <font>
      <b/>
      <sz val="22"/>
      <color theme="1" tint="0.34998626667073579"/>
      <name val="Century Gothic"/>
      <family val="2"/>
    </font>
    <font>
      <sz val="18"/>
      <color theme="1" tint="0.34998626667073579"/>
      <name val="Century Gothic"/>
      <family val="1"/>
    </font>
    <font>
      <sz val="9"/>
      <color theme="1" tint="0.34998626667073579"/>
      <name val="Century Gothic"/>
      <family val="1"/>
    </font>
    <font>
      <sz val="16"/>
      <color theme="1" tint="0.34998626667073579"/>
      <name val="Century Gothic"/>
      <family val="2"/>
    </font>
    <font>
      <b/>
      <sz val="16"/>
      <color theme="1" tint="0.34998626667073579"/>
      <name val="Century Gothic"/>
      <family val="2"/>
    </font>
    <font>
      <sz val="10"/>
      <color theme="1" tint="0.34998626667073579"/>
      <name val="Arial"/>
      <family val="2"/>
    </font>
    <font>
      <i/>
      <sz val="14"/>
      <color theme="1" tint="0.34998626667073579"/>
      <name val="Century Gothic"/>
      <family val="2"/>
    </font>
    <font>
      <b/>
      <i/>
      <sz val="12"/>
      <color theme="1"/>
      <name val="Century Gothic"/>
      <family val="2"/>
    </font>
    <font>
      <u/>
      <sz val="10"/>
      <color theme="10"/>
      <name val="Arial"/>
      <family val="2"/>
    </font>
    <font>
      <b/>
      <u/>
      <sz val="22"/>
      <color theme="0"/>
      <name val="Century Gothic"/>
      <family val="1"/>
    </font>
  </fonts>
  <fills count="26">
    <fill>
      <patternFill patternType="none"/>
    </fill>
    <fill>
      <patternFill patternType="gray125"/>
    </fill>
    <fill>
      <patternFill patternType="solid">
        <fgColor rgb="FFFFFFFF"/>
        <bgColor rgb="FFFFFFFF"/>
      </patternFill>
    </fill>
    <fill>
      <patternFill patternType="solid">
        <fgColor rgb="FF03A9F4"/>
        <bgColor rgb="FF03A9F4"/>
      </patternFill>
    </fill>
    <fill>
      <patternFill patternType="solid">
        <fgColor rgb="FFCCCCCC"/>
        <bgColor rgb="FFCCCCCC"/>
      </patternFill>
    </fill>
    <fill>
      <patternFill patternType="solid">
        <fgColor rgb="FFEFEFEF"/>
        <bgColor rgb="FFEFEFEF"/>
      </patternFill>
    </fill>
    <fill>
      <patternFill patternType="solid">
        <fgColor theme="8" tint="0.7999816888943144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0"/>
        <bgColor rgb="FFFFE082"/>
      </patternFill>
    </fill>
    <fill>
      <patternFill patternType="solid">
        <fgColor theme="0"/>
        <bgColor indexed="64"/>
      </patternFill>
    </fill>
    <fill>
      <patternFill patternType="solid">
        <fgColor rgb="FF00BD32"/>
        <bgColor indexed="64"/>
      </patternFill>
    </fill>
    <fill>
      <patternFill patternType="solid">
        <fgColor theme="0" tint="-0.249977111117893"/>
        <bgColor indexed="64"/>
      </patternFill>
    </fill>
    <fill>
      <patternFill patternType="solid">
        <fgColor theme="0" tint="-4.9989318521683403E-2"/>
        <bgColor rgb="FFFFE082"/>
      </patternFill>
    </fill>
    <fill>
      <patternFill patternType="solid">
        <fgColor theme="0" tint="-4.9989318521683403E-2"/>
        <bgColor rgb="FFEFEFEF"/>
      </patternFill>
    </fill>
    <fill>
      <patternFill patternType="solid">
        <fgColor theme="0" tint="-0.14999847407452621"/>
        <bgColor rgb="FFFFE082"/>
      </patternFill>
    </fill>
    <fill>
      <patternFill patternType="solid">
        <fgColor theme="0" tint="-0.14999847407452621"/>
        <bgColor rgb="FF03A9F4"/>
      </patternFill>
    </fill>
    <fill>
      <patternFill patternType="solid">
        <fgColor theme="0" tint="-0.14999847407452621"/>
        <bgColor rgb="FFCCCCCC"/>
      </patternFill>
    </fill>
    <fill>
      <patternFill patternType="solid">
        <fgColor theme="0" tint="-0.14999847407452621"/>
        <bgColor indexed="64"/>
      </patternFill>
    </fill>
    <fill>
      <patternFill patternType="solid">
        <fgColor theme="9" tint="0.59999389629810485"/>
        <bgColor indexed="64"/>
      </patternFill>
    </fill>
    <fill>
      <patternFill patternType="solid">
        <fgColor theme="9" tint="0.79998168889431442"/>
        <bgColor rgb="FF03A9F4"/>
      </patternFill>
    </fill>
    <fill>
      <patternFill patternType="solid">
        <fgColor theme="0"/>
        <bgColor rgb="FFCCCCCC"/>
      </patternFill>
    </fill>
    <fill>
      <patternFill patternType="solid">
        <fgColor rgb="FFF4EEA2"/>
        <bgColor rgb="FFFFE082"/>
      </patternFill>
    </fill>
    <fill>
      <patternFill patternType="solid">
        <fgColor rgb="FFF4EEA2"/>
        <bgColor indexed="64"/>
      </patternFill>
    </fill>
    <fill>
      <patternFill patternType="solid">
        <fgColor rgb="FFE6D92E"/>
        <bgColor indexed="64"/>
      </patternFill>
    </fill>
    <fill>
      <patternFill patternType="solid">
        <fgColor rgb="FFE6D92E"/>
        <bgColor rgb="FFFFE082"/>
      </patternFill>
    </fill>
  </fills>
  <borders count="29">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ck">
        <color theme="0" tint="-0.34998626667073579"/>
      </left>
      <right/>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theme="0" tint="-0.249977111117893"/>
      </bottom>
      <diagonal/>
    </border>
    <border>
      <left style="thin">
        <color theme="0" tint="-0.24994659260841701"/>
      </left>
      <right style="thin">
        <color theme="0" tint="-0.24994659260841701"/>
      </right>
      <top/>
      <bottom style="dashed">
        <color theme="0" tint="-0.249977111117893"/>
      </bottom>
      <diagonal/>
    </border>
    <border>
      <left style="thin">
        <color theme="0" tint="-0.24994659260841701"/>
      </left>
      <right/>
      <top/>
      <bottom style="medium">
        <color theme="0" tint="-0.249977111117893"/>
      </bottom>
      <diagonal/>
    </border>
    <border>
      <left/>
      <right/>
      <top/>
      <bottom style="medium">
        <color theme="0" tint="-0.249977111117893"/>
      </bottom>
      <diagonal/>
    </border>
    <border>
      <left style="thin">
        <color theme="0" tint="-0.24994659260841701"/>
      </left>
      <right style="thin">
        <color theme="0" tint="-0.24994659260841701"/>
      </right>
      <top/>
      <bottom style="medium">
        <color theme="0" tint="-0.249977111117893"/>
      </bottom>
      <diagonal/>
    </border>
    <border>
      <left style="thin">
        <color theme="0" tint="-0.24994659260841701"/>
      </left>
      <right style="thin">
        <color theme="0" tint="-0.24994659260841701"/>
      </right>
      <top style="thin">
        <color theme="0" tint="-0.24994659260841701"/>
      </top>
      <bottom style="dashed">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0" tint="-0.249977111117893"/>
      </right>
      <top/>
      <bottom/>
      <diagonal/>
    </border>
    <border>
      <left style="thin">
        <color theme="0" tint="-0.24994659260841701"/>
      </left>
      <right/>
      <top style="medium">
        <color theme="0" tint="-0.249977111117893"/>
      </top>
      <bottom style="thin">
        <color theme="0" tint="-0.24994659260841701"/>
      </bottom>
      <diagonal/>
    </border>
    <border>
      <left/>
      <right style="thin">
        <color theme="0" tint="-0.24994659260841701"/>
      </right>
      <top style="medium">
        <color theme="0" tint="-0.249977111117893"/>
      </top>
      <bottom style="thin">
        <color theme="0" tint="-0.24994659260841701"/>
      </bottom>
      <diagonal/>
    </border>
    <border>
      <left/>
      <right/>
      <top style="medium">
        <color theme="0" tint="-0.249977111117893"/>
      </top>
      <bottom style="thin">
        <color theme="0" tint="-0.24994659260841701"/>
      </bottom>
      <diagonal/>
    </border>
    <border>
      <left style="thin">
        <color theme="0" tint="-0.249977111117893"/>
      </left>
      <right/>
      <top style="medium">
        <color theme="0" tint="-0.249977111117893"/>
      </top>
      <bottom style="thin">
        <color theme="0" tint="-0.249977111117893"/>
      </bottom>
      <diagonal/>
    </border>
    <border>
      <left/>
      <right/>
      <top style="medium">
        <color theme="0" tint="-0.249977111117893"/>
      </top>
      <bottom style="thin">
        <color theme="0" tint="-0.249977111117893"/>
      </bottom>
      <diagonal/>
    </border>
    <border>
      <left/>
      <right style="thin">
        <color theme="0" tint="-0.249977111117893"/>
      </right>
      <top style="medium">
        <color theme="0" tint="-0.249977111117893"/>
      </top>
      <bottom style="thin">
        <color theme="0" tint="-0.249977111117893"/>
      </bottom>
      <diagonal/>
    </border>
    <border>
      <left style="thin">
        <color theme="0" tint="-0.249977111117893"/>
      </left>
      <right style="medium">
        <color theme="0" tint="-0.249977111117893"/>
      </right>
      <top style="medium">
        <color theme="0" tint="-0.249977111117893"/>
      </top>
      <bottom style="thin">
        <color theme="0" tint="-0.249977111117893"/>
      </bottom>
      <diagonal/>
    </border>
    <border>
      <left style="thin">
        <color theme="0" tint="-0.24994659260841701"/>
      </left>
      <right/>
      <top style="medium">
        <color theme="0" tint="-0.249977111117893"/>
      </top>
      <bottom style="dashed">
        <color theme="0" tint="-0.249977111117893"/>
      </bottom>
      <diagonal/>
    </border>
    <border>
      <left/>
      <right/>
      <top style="medium">
        <color theme="0" tint="-0.249977111117893"/>
      </top>
      <bottom style="dashed">
        <color theme="0" tint="-0.249977111117893"/>
      </bottom>
      <diagonal/>
    </border>
    <border>
      <left/>
      <right style="thin">
        <color theme="0" tint="-0.24994659260841701"/>
      </right>
      <top style="medium">
        <color theme="0" tint="-0.249977111117893"/>
      </top>
      <bottom style="dashed">
        <color theme="0" tint="-0.249977111117893"/>
      </bottom>
      <diagonal/>
    </border>
    <border>
      <left/>
      <right/>
      <top/>
      <bottom style="thick">
        <color theme="0" tint="-0.24994659260841701"/>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s>
  <cellStyleXfs count="3">
    <xf numFmtId="0" fontId="0" fillId="0" borderId="0"/>
    <xf numFmtId="0" fontId="1" fillId="0" borderId="0"/>
    <xf numFmtId="0" fontId="27" fillId="0" borderId="0" applyNumberFormat="0" applyFill="0" applyBorder="0" applyAlignment="0" applyProtection="0"/>
  </cellStyleXfs>
  <cellXfs count="93">
    <xf numFmtId="0" fontId="0" fillId="0" borderId="0" xfId="0"/>
    <xf numFmtId="0" fontId="1" fillId="0" borderId="0" xfId="1"/>
    <xf numFmtId="0" fontId="2" fillId="0" borderId="5" xfId="1" applyFont="1" applyBorder="1" applyAlignment="1">
      <alignment horizontal="left" vertical="center" wrapText="1" indent="2"/>
    </xf>
    <xf numFmtId="0" fontId="7" fillId="0" borderId="0" xfId="0" applyFont="1"/>
    <xf numFmtId="0" fontId="7" fillId="0" borderId="0" xfId="0" applyFont="1" applyAlignment="1">
      <alignment horizontal="center" vertical="center"/>
    </xf>
    <xf numFmtId="0" fontId="8" fillId="0" borderId="0" xfId="0" applyFont="1"/>
    <xf numFmtId="0" fontId="5" fillId="0" borderId="0" xfId="0" applyFont="1" applyAlignment="1">
      <alignment vertical="top" wrapText="1"/>
    </xf>
    <xf numFmtId="0" fontId="9" fillId="0" borderId="0" xfId="0" applyFont="1"/>
    <xf numFmtId="0" fontId="8" fillId="0" borderId="0" xfId="0" applyFont="1" applyAlignment="1">
      <alignment vertical="center"/>
    </xf>
    <xf numFmtId="0" fontId="11" fillId="3" borderId="13" xfId="0" applyFont="1" applyFill="1" applyBorder="1" applyAlignment="1">
      <alignment horizontal="center" vertical="center"/>
    </xf>
    <xf numFmtId="0" fontId="11" fillId="0" borderId="13" xfId="0" applyFont="1" applyBorder="1" applyAlignment="1">
      <alignment horizontal="center" vertical="center"/>
    </xf>
    <xf numFmtId="0" fontId="11" fillId="4" borderId="13" xfId="0" applyFont="1" applyFill="1" applyBorder="1" applyAlignment="1">
      <alignment horizontal="center" vertical="center"/>
    </xf>
    <xf numFmtId="0" fontId="14" fillId="0" borderId="0" xfId="0" applyFont="1" applyAlignment="1">
      <alignment vertical="center"/>
    </xf>
    <xf numFmtId="0" fontId="14" fillId="5" borderId="11" xfId="0" applyFont="1" applyFill="1" applyBorder="1" applyAlignment="1">
      <alignment horizontal="right" vertical="center"/>
    </xf>
    <xf numFmtId="0" fontId="14" fillId="0" borderId="0" xfId="0" applyFont="1"/>
    <xf numFmtId="0" fontId="3" fillId="0" borderId="0" xfId="0" applyFont="1" applyAlignment="1">
      <alignment vertical="center"/>
    </xf>
    <xf numFmtId="0" fontId="3" fillId="0" borderId="0" xfId="0" applyFont="1"/>
    <xf numFmtId="0" fontId="11" fillId="0" borderId="21" xfId="0" applyFont="1" applyBorder="1" applyAlignment="1">
      <alignment horizontal="center" vertical="center"/>
    </xf>
    <xf numFmtId="0" fontId="11" fillId="4" borderId="21" xfId="0" applyFont="1" applyFill="1" applyBorder="1" applyAlignment="1">
      <alignment horizontal="center" vertical="center"/>
    </xf>
    <xf numFmtId="0" fontId="8" fillId="12" borderId="13" xfId="0" applyFont="1" applyFill="1" applyBorder="1"/>
    <xf numFmtId="0" fontId="6" fillId="14" borderId="7" xfId="0" applyFont="1" applyFill="1" applyBorder="1" applyAlignment="1">
      <alignment horizontal="center" vertical="center"/>
    </xf>
    <xf numFmtId="9" fontId="6" fillId="14" borderId="7" xfId="0" applyNumberFormat="1" applyFont="1" applyFill="1" applyBorder="1" applyAlignment="1">
      <alignment horizontal="center" vertical="center"/>
    </xf>
    <xf numFmtId="0" fontId="14" fillId="14" borderId="7" xfId="0" applyFont="1" applyFill="1" applyBorder="1" applyAlignment="1">
      <alignment vertical="center"/>
    </xf>
    <xf numFmtId="0" fontId="11" fillId="15" borderId="1" xfId="0" applyFont="1" applyFill="1" applyBorder="1" applyAlignment="1">
      <alignment horizontal="center" vertical="center" wrapText="1"/>
    </xf>
    <xf numFmtId="0" fontId="11" fillId="16" borderId="1" xfId="0" applyFont="1" applyFill="1" applyBorder="1" applyAlignment="1">
      <alignment horizontal="center" vertical="center"/>
    </xf>
    <xf numFmtId="0" fontId="11" fillId="18" borderId="1" xfId="0" applyFont="1" applyFill="1" applyBorder="1" applyAlignment="1">
      <alignment horizontal="center" vertical="center"/>
    </xf>
    <xf numFmtId="0" fontId="11" fillId="17" borderId="1" xfId="0" applyFont="1" applyFill="1" applyBorder="1" applyAlignment="1">
      <alignment horizontal="center" vertical="center"/>
    </xf>
    <xf numFmtId="0" fontId="15" fillId="0" borderId="0" xfId="0" applyFont="1" applyAlignment="1">
      <alignment vertical="center"/>
    </xf>
    <xf numFmtId="0" fontId="11" fillId="20" borderId="21" xfId="0" applyFont="1" applyFill="1" applyBorder="1" applyAlignment="1">
      <alignment horizontal="center" vertical="center"/>
    </xf>
    <xf numFmtId="0" fontId="11" fillId="4" borderId="0" xfId="0" applyFont="1" applyFill="1" applyAlignment="1">
      <alignment horizontal="center" vertical="center"/>
    </xf>
    <xf numFmtId="0" fontId="11" fillId="0" borderId="0" xfId="0" applyFont="1" applyAlignment="1">
      <alignment horizontal="center" vertical="center"/>
    </xf>
    <xf numFmtId="0" fontId="11" fillId="21" borderId="0" xfId="0" applyFont="1" applyFill="1" applyAlignment="1">
      <alignment horizontal="center" vertical="center"/>
    </xf>
    <xf numFmtId="0" fontId="7" fillId="10" borderId="0" xfId="0" applyFont="1" applyFill="1"/>
    <xf numFmtId="0" fontId="17" fillId="22" borderId="1" xfId="0" applyFont="1" applyFill="1" applyBorder="1" applyAlignment="1">
      <alignment horizontal="center" vertical="center"/>
    </xf>
    <xf numFmtId="0" fontId="18" fillId="22" borderId="1" xfId="0" applyFont="1" applyFill="1" applyBorder="1" applyAlignment="1">
      <alignment horizontal="left" vertical="center" indent="1"/>
    </xf>
    <xf numFmtId="0" fontId="19" fillId="0" borderId="0" xfId="0" applyFont="1" applyAlignment="1">
      <alignment vertical="center"/>
    </xf>
    <xf numFmtId="0" fontId="24" fillId="0" borderId="0" xfId="0" applyFont="1" applyAlignment="1">
      <alignment vertical="center"/>
    </xf>
    <xf numFmtId="0" fontId="25" fillId="0" borderId="0" xfId="0" applyFont="1" applyAlignment="1">
      <alignment vertical="center"/>
    </xf>
    <xf numFmtId="0" fontId="11" fillId="20" borderId="0" xfId="0" applyFont="1" applyFill="1" applyAlignment="1">
      <alignment horizontal="center" vertical="center"/>
    </xf>
    <xf numFmtId="0" fontId="7" fillId="8" borderId="0" xfId="0" applyFont="1" applyFill="1"/>
    <xf numFmtId="0" fontId="19" fillId="8" borderId="25" xfId="0" applyFont="1" applyFill="1" applyBorder="1" applyAlignment="1">
      <alignment horizontal="center" vertical="center"/>
    </xf>
    <xf numFmtId="0" fontId="23" fillId="23" borderId="6" xfId="0" applyFont="1" applyFill="1" applyBorder="1" applyAlignment="1">
      <alignment horizontal="center" vertical="center"/>
    </xf>
    <xf numFmtId="0" fontId="23" fillId="23" borderId="1" xfId="0" applyFont="1" applyFill="1" applyBorder="1" applyAlignment="1">
      <alignment horizontal="center" vertical="center"/>
    </xf>
    <xf numFmtId="10" fontId="23" fillId="23" borderId="1" xfId="0" applyNumberFormat="1" applyFont="1" applyFill="1" applyBorder="1" applyAlignment="1">
      <alignment horizontal="center" vertical="center"/>
    </xf>
    <xf numFmtId="0" fontId="22" fillId="24" borderId="26" xfId="0" applyFont="1" applyFill="1" applyBorder="1" applyAlignment="1">
      <alignment horizontal="center" vertical="center"/>
    </xf>
    <xf numFmtId="0" fontId="22" fillId="24" borderId="27" xfId="0" applyFont="1" applyFill="1" applyBorder="1" applyAlignment="1">
      <alignment horizontal="center" vertical="center"/>
    </xf>
    <xf numFmtId="0" fontId="22" fillId="24" borderId="28" xfId="0" applyFont="1" applyFill="1" applyBorder="1" applyAlignment="1">
      <alignment horizontal="center" vertical="center"/>
    </xf>
    <xf numFmtId="0" fontId="22" fillId="24" borderId="2" xfId="0" applyFont="1" applyFill="1" applyBorder="1" applyAlignment="1">
      <alignment horizontal="center" vertical="center"/>
    </xf>
    <xf numFmtId="0" fontId="22" fillId="24" borderId="3" xfId="0" applyFont="1" applyFill="1" applyBorder="1" applyAlignment="1">
      <alignment horizontal="center" vertical="center"/>
    </xf>
    <xf numFmtId="0" fontId="22" fillId="24" borderId="4" xfId="0" applyFont="1" applyFill="1" applyBorder="1" applyAlignment="1">
      <alignment horizontal="center" vertical="center"/>
    </xf>
    <xf numFmtId="0" fontId="26" fillId="8" borderId="0" xfId="0" applyFont="1" applyFill="1" applyAlignment="1">
      <alignment horizontal="right" vertical="center" wrapText="1" indent="1"/>
    </xf>
    <xf numFmtId="0" fontId="8" fillId="19" borderId="0" xfId="0" applyFont="1" applyFill="1" applyAlignment="1">
      <alignment horizontal="left" vertical="center" wrapText="1" indent="1"/>
    </xf>
    <xf numFmtId="0" fontId="8" fillId="6" borderId="0" xfId="0" applyFont="1" applyFill="1" applyAlignment="1">
      <alignment horizontal="left" vertical="center" wrapText="1" indent="1"/>
    </xf>
    <xf numFmtId="0" fontId="8" fillId="7" borderId="0" xfId="0" applyFont="1" applyFill="1" applyAlignment="1">
      <alignment horizontal="left" vertical="center" wrapText="1" indent="1"/>
    </xf>
    <xf numFmtId="0" fontId="8" fillId="10" borderId="0" xfId="0" applyFont="1" applyFill="1" applyAlignment="1">
      <alignment horizontal="left" vertical="center" wrapText="1" indent="1"/>
    </xf>
    <xf numFmtId="0" fontId="12" fillId="10" borderId="0" xfId="0" applyFont="1" applyFill="1" applyAlignment="1">
      <alignment horizontal="center" vertical="center" wrapText="1"/>
    </xf>
    <xf numFmtId="0" fontId="21" fillId="13" borderId="1" xfId="0" applyFont="1" applyFill="1" applyBorder="1" applyAlignment="1">
      <alignment horizontal="right" vertical="center" indent="1"/>
    </xf>
    <xf numFmtId="9" fontId="17" fillId="23" borderId="2" xfId="0" applyNumberFormat="1" applyFont="1" applyFill="1" applyBorder="1" applyAlignment="1">
      <alignment horizontal="center" vertical="center"/>
    </xf>
    <xf numFmtId="9" fontId="17" fillId="23" borderId="3" xfId="0" applyNumberFormat="1" applyFont="1" applyFill="1" applyBorder="1" applyAlignment="1">
      <alignment horizontal="center" vertical="center"/>
    </xf>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17" fillId="23" borderId="2" xfId="0" applyFont="1" applyFill="1" applyBorder="1" applyAlignment="1">
      <alignment horizontal="center" vertical="center"/>
    </xf>
    <xf numFmtId="0" fontId="17" fillId="23" borderId="3" xfId="0" applyFont="1" applyFill="1" applyBorder="1" applyAlignment="1">
      <alignment horizontal="center" vertical="center"/>
    </xf>
    <xf numFmtId="0" fontId="5" fillId="14" borderId="7" xfId="0" applyFont="1" applyFill="1" applyBorder="1" applyAlignment="1">
      <alignment horizontal="right" vertical="center"/>
    </xf>
    <xf numFmtId="0" fontId="5" fillId="8" borderId="7" xfId="0" applyFont="1" applyFill="1" applyBorder="1" applyAlignment="1">
      <alignment horizontal="right"/>
    </xf>
    <xf numFmtId="0" fontId="20" fillId="24" borderId="13" xfId="0" applyFont="1" applyFill="1" applyBorder="1" applyAlignment="1">
      <alignment horizontal="center" vertical="center"/>
    </xf>
    <xf numFmtId="0" fontId="20" fillId="25" borderId="2" xfId="0" applyFont="1" applyFill="1" applyBorder="1" applyAlignment="1">
      <alignment horizontal="center" vertical="center"/>
    </xf>
    <xf numFmtId="0" fontId="20" fillId="25" borderId="3" xfId="0" applyFont="1" applyFill="1" applyBorder="1" applyAlignment="1">
      <alignment horizontal="center" vertical="center"/>
    </xf>
    <xf numFmtId="0" fontId="8" fillId="10" borderId="13" xfId="0" applyFont="1" applyFill="1" applyBorder="1" applyAlignment="1">
      <alignment horizontal="left" vertical="center" wrapText="1" indent="1"/>
    </xf>
    <xf numFmtId="0" fontId="17" fillId="2" borderId="2" xfId="0" applyFont="1" applyFill="1" applyBorder="1" applyAlignment="1">
      <alignment horizontal="center" vertical="center"/>
    </xf>
    <xf numFmtId="0" fontId="17" fillId="2" borderId="3" xfId="0" applyFont="1" applyFill="1" applyBorder="1" applyAlignment="1">
      <alignment horizontal="center" vertical="center"/>
    </xf>
    <xf numFmtId="0" fontId="21" fillId="13" borderId="1" xfId="0" applyFont="1" applyFill="1" applyBorder="1" applyAlignment="1">
      <alignment horizontal="right" vertical="center" wrapText="1" indent="1"/>
    </xf>
    <xf numFmtId="0" fontId="10" fillId="9" borderId="15" xfId="0" applyFont="1" applyFill="1" applyBorder="1" applyAlignment="1">
      <alignment horizontal="left" vertical="center" wrapText="1" indent="1"/>
    </xf>
    <xf numFmtId="0" fontId="10" fillId="9" borderId="17" xfId="0" applyFont="1" applyFill="1" applyBorder="1" applyAlignment="1">
      <alignment horizontal="left" vertical="center" wrapText="1" indent="1"/>
    </xf>
    <xf numFmtId="0" fontId="10" fillId="9" borderId="16" xfId="0" applyFont="1" applyFill="1" applyBorder="1" applyAlignment="1">
      <alignment horizontal="left" vertical="center" wrapText="1" indent="1"/>
    </xf>
    <xf numFmtId="0" fontId="4" fillId="10" borderId="9" xfId="0" applyFont="1" applyFill="1" applyBorder="1" applyAlignment="1">
      <alignment horizontal="left" vertical="center" indent="1"/>
    </xf>
    <xf numFmtId="0" fontId="4" fillId="10" borderId="10" xfId="0" applyFont="1" applyFill="1" applyBorder="1" applyAlignment="1">
      <alignment horizontal="left" vertical="center" indent="1"/>
    </xf>
    <xf numFmtId="0" fontId="10" fillId="9" borderId="22" xfId="0" applyFont="1" applyFill="1" applyBorder="1" applyAlignment="1">
      <alignment horizontal="left" vertical="center" wrapText="1" indent="1"/>
    </xf>
    <xf numFmtId="0" fontId="10" fillId="9" borderId="23" xfId="0" applyFont="1" applyFill="1" applyBorder="1" applyAlignment="1">
      <alignment horizontal="left" vertical="center" wrapText="1" indent="1"/>
    </xf>
    <xf numFmtId="0" fontId="10" fillId="9" borderId="24" xfId="0" applyFont="1" applyFill="1" applyBorder="1" applyAlignment="1">
      <alignment horizontal="left" vertical="center" wrapText="1" indent="1"/>
    </xf>
    <xf numFmtId="0" fontId="10" fillId="9" borderId="8" xfId="0" applyFont="1" applyFill="1" applyBorder="1" applyAlignment="1">
      <alignment horizontal="left" vertical="center" wrapText="1" indent="1"/>
    </xf>
    <xf numFmtId="0" fontId="16" fillId="24" borderId="2" xfId="0" applyFont="1" applyFill="1" applyBorder="1" applyAlignment="1">
      <alignment horizontal="left" vertical="center" indent="1"/>
    </xf>
    <xf numFmtId="0" fontId="16" fillId="24" borderId="4" xfId="0" applyFont="1" applyFill="1" applyBorder="1" applyAlignment="1">
      <alignment horizontal="left" vertical="center" indent="1"/>
    </xf>
    <xf numFmtId="0" fontId="10" fillId="9" borderId="12" xfId="0" applyFont="1" applyFill="1" applyBorder="1" applyAlignment="1">
      <alignment horizontal="left" vertical="center" wrapText="1" indent="1"/>
    </xf>
    <xf numFmtId="0" fontId="13" fillId="0" borderId="0" xfId="0" applyFont="1" applyAlignment="1">
      <alignment horizontal="left" vertical="center" wrapText="1"/>
    </xf>
    <xf numFmtId="0" fontId="13" fillId="0" borderId="14" xfId="0" applyFont="1" applyBorder="1" applyAlignment="1">
      <alignment horizontal="left" vertical="center" wrapText="1"/>
    </xf>
    <xf numFmtId="0" fontId="8" fillId="19" borderId="18" xfId="0" applyFont="1" applyFill="1" applyBorder="1" applyAlignment="1">
      <alignment horizontal="left" vertical="center" wrapText="1" indent="1"/>
    </xf>
    <xf numFmtId="0" fontId="8" fillId="19" borderId="20" xfId="0" applyFont="1" applyFill="1" applyBorder="1" applyAlignment="1">
      <alignment horizontal="left" vertical="center" wrapText="1" indent="1"/>
    </xf>
    <xf numFmtId="0" fontId="8" fillId="6" borderId="18" xfId="0" applyFont="1" applyFill="1" applyBorder="1" applyAlignment="1">
      <alignment horizontal="left" vertical="center" wrapText="1" indent="1"/>
    </xf>
    <xf numFmtId="0" fontId="8" fillId="6" borderId="19" xfId="0" applyFont="1" applyFill="1" applyBorder="1" applyAlignment="1">
      <alignment horizontal="left" vertical="center" wrapText="1" indent="1"/>
    </xf>
    <xf numFmtId="0" fontId="8" fillId="7" borderId="18" xfId="0" applyFont="1" applyFill="1" applyBorder="1" applyAlignment="1">
      <alignment horizontal="left" vertical="center" wrapText="1" indent="1"/>
    </xf>
    <xf numFmtId="0" fontId="8" fillId="7" borderId="20" xfId="0" applyFont="1" applyFill="1" applyBorder="1" applyAlignment="1">
      <alignment horizontal="left" vertical="center" wrapText="1" indent="1"/>
    </xf>
    <xf numFmtId="0" fontId="28" fillId="11" borderId="0" xfId="2" applyFont="1" applyFill="1" applyAlignment="1">
      <alignment horizontal="center" vertical="center"/>
    </xf>
  </cellXfs>
  <cellStyles count="3">
    <cellStyle name="Hyperlink" xfId="2" builtinId="8"/>
    <cellStyle name="Normal" xfId="0" builtinId="0"/>
    <cellStyle name="Normal 2" xfId="1" xr:uid="{C5B38EBB-C2CB-4517-B7C6-94CA4722A103}"/>
  </cellStyles>
  <dxfs count="111">
    <dxf>
      <font>
        <color rgb="FFF9CBAD"/>
      </font>
      <fill>
        <patternFill patternType="solid">
          <fgColor auto="1"/>
          <bgColor rgb="FFF97239"/>
        </patternFill>
      </fill>
    </dxf>
    <dxf>
      <font>
        <color theme="8" tint="0.79998168889431442"/>
      </font>
      <fill>
        <patternFill patternType="solid">
          <fgColor auto="1"/>
          <bgColor theme="8" tint="-0.24994659260841701"/>
        </patternFill>
      </fill>
    </dxf>
    <dxf>
      <font>
        <color theme="9"/>
      </font>
      <fill>
        <patternFill patternType="solid">
          <fgColor auto="1"/>
          <bgColor theme="9" tint="0.79998168889431442"/>
        </patternFill>
      </fill>
    </dxf>
    <dxf>
      <font>
        <color rgb="FFF9CBAD"/>
      </font>
      <fill>
        <patternFill patternType="solid">
          <fgColor auto="1"/>
          <bgColor rgb="FFF97239"/>
        </patternFill>
      </fill>
    </dxf>
    <dxf>
      <font>
        <color theme="8" tint="0.79998168889431442"/>
      </font>
      <fill>
        <patternFill patternType="solid">
          <fgColor auto="1"/>
          <bgColor theme="8" tint="-0.24994659260841701"/>
        </patternFill>
      </fill>
    </dxf>
    <dxf>
      <font>
        <color theme="9"/>
      </font>
      <fill>
        <patternFill patternType="solid">
          <fgColor auto="1"/>
          <bgColor theme="9" tint="0.79998168889431442"/>
        </patternFill>
      </fill>
    </dxf>
    <dxf>
      <font>
        <color rgb="FFF9CBAD"/>
      </font>
      <fill>
        <patternFill patternType="solid">
          <fgColor auto="1"/>
          <bgColor rgb="FFF97239"/>
        </patternFill>
      </fill>
    </dxf>
    <dxf>
      <font>
        <color theme="8" tint="0.79998168889431442"/>
      </font>
      <fill>
        <patternFill patternType="solid">
          <fgColor auto="1"/>
          <bgColor theme="8" tint="-0.24994659260841701"/>
        </patternFill>
      </fill>
    </dxf>
    <dxf>
      <font>
        <color theme="9"/>
      </font>
      <fill>
        <patternFill patternType="solid">
          <fgColor auto="1"/>
          <bgColor theme="9" tint="0.79998168889431442"/>
        </patternFill>
      </fill>
    </dxf>
    <dxf>
      <font>
        <color rgb="FFF9CBAD"/>
      </font>
      <fill>
        <patternFill patternType="solid">
          <fgColor auto="1"/>
          <bgColor rgb="FFF97239"/>
        </patternFill>
      </fill>
    </dxf>
    <dxf>
      <font>
        <color theme="8" tint="0.79998168889431442"/>
      </font>
      <fill>
        <patternFill patternType="solid">
          <fgColor auto="1"/>
          <bgColor theme="8" tint="-0.24994659260841701"/>
        </patternFill>
      </fill>
    </dxf>
    <dxf>
      <font>
        <color theme="9"/>
      </font>
      <fill>
        <patternFill patternType="solid">
          <fgColor auto="1"/>
          <bgColor theme="9" tint="0.79998168889431442"/>
        </patternFill>
      </fill>
    </dxf>
    <dxf>
      <font>
        <color rgb="FFF9CBAD"/>
      </font>
      <fill>
        <patternFill patternType="solid">
          <fgColor auto="1"/>
          <bgColor rgb="FFF97239"/>
        </patternFill>
      </fill>
    </dxf>
    <dxf>
      <font>
        <color theme="8" tint="0.79998168889431442"/>
      </font>
      <fill>
        <patternFill patternType="solid">
          <fgColor auto="1"/>
          <bgColor theme="8" tint="-0.24994659260841701"/>
        </patternFill>
      </fill>
    </dxf>
    <dxf>
      <font>
        <color theme="9"/>
      </font>
      <fill>
        <patternFill patternType="solid">
          <fgColor auto="1"/>
          <bgColor theme="9" tint="0.79998168889431442"/>
        </patternFill>
      </fill>
    </dxf>
    <dxf>
      <font>
        <color rgb="FFF9CBAD"/>
      </font>
      <fill>
        <patternFill patternType="solid">
          <fgColor auto="1"/>
          <bgColor rgb="FFF97239"/>
        </patternFill>
      </fill>
    </dxf>
    <dxf>
      <font>
        <color theme="8" tint="0.79998168889431442"/>
      </font>
      <fill>
        <patternFill patternType="solid">
          <fgColor auto="1"/>
          <bgColor theme="8" tint="-0.24994659260841701"/>
        </patternFill>
      </fill>
    </dxf>
    <dxf>
      <font>
        <color theme="9"/>
      </font>
      <fill>
        <patternFill patternType="solid">
          <fgColor auto="1"/>
          <bgColor theme="9" tint="0.79998168889431442"/>
        </patternFill>
      </fill>
    </dxf>
    <dxf>
      <font>
        <color rgb="FFF9CBAD"/>
      </font>
      <fill>
        <patternFill patternType="solid">
          <fgColor auto="1"/>
          <bgColor rgb="FFF97239"/>
        </patternFill>
      </fill>
    </dxf>
    <dxf>
      <font>
        <color theme="8" tint="0.79998168889431442"/>
      </font>
      <fill>
        <patternFill patternType="solid">
          <fgColor auto="1"/>
          <bgColor theme="8" tint="-0.24994659260841701"/>
        </patternFill>
      </fill>
    </dxf>
    <dxf>
      <font>
        <color theme="9"/>
      </font>
      <fill>
        <patternFill patternType="solid">
          <fgColor auto="1"/>
          <bgColor theme="9" tint="0.79998168889431442"/>
        </patternFill>
      </fill>
    </dxf>
    <dxf>
      <font>
        <color rgb="FFF9CBAD"/>
      </font>
      <fill>
        <patternFill patternType="solid">
          <fgColor auto="1"/>
          <bgColor rgb="FFF97239"/>
        </patternFill>
      </fill>
    </dxf>
    <dxf>
      <font>
        <color theme="8" tint="0.79998168889431442"/>
      </font>
      <fill>
        <patternFill patternType="solid">
          <fgColor auto="1"/>
          <bgColor theme="8" tint="-0.24994659260841701"/>
        </patternFill>
      </fill>
    </dxf>
    <dxf>
      <font>
        <color theme="9"/>
      </font>
      <fill>
        <patternFill patternType="solid">
          <fgColor auto="1"/>
          <bgColor theme="9" tint="0.79998168889431442"/>
        </patternFill>
      </fill>
    </dxf>
    <dxf>
      <font>
        <color rgb="FFF9CBAD"/>
      </font>
      <fill>
        <patternFill patternType="solid">
          <fgColor auto="1"/>
          <bgColor rgb="FFF97239"/>
        </patternFill>
      </fill>
    </dxf>
    <dxf>
      <font>
        <color theme="8" tint="0.79998168889431442"/>
      </font>
      <fill>
        <patternFill patternType="solid">
          <fgColor auto="1"/>
          <bgColor theme="8" tint="-0.24994659260841701"/>
        </patternFill>
      </fill>
    </dxf>
    <dxf>
      <font>
        <color theme="9"/>
      </font>
      <fill>
        <patternFill patternType="solid">
          <fgColor auto="1"/>
          <bgColor theme="9" tint="0.79998168889431442"/>
        </patternFill>
      </fill>
    </dxf>
    <dxf>
      <font>
        <color rgb="FFF9CBAD"/>
      </font>
      <fill>
        <patternFill patternType="solid">
          <fgColor auto="1"/>
          <bgColor rgb="FFF97239"/>
        </patternFill>
      </fill>
    </dxf>
    <dxf>
      <font>
        <color theme="8" tint="0.79998168889431442"/>
      </font>
      <fill>
        <patternFill patternType="solid">
          <fgColor auto="1"/>
          <bgColor theme="8" tint="-0.24994659260841701"/>
        </patternFill>
      </fill>
    </dxf>
    <dxf>
      <font>
        <color theme="9"/>
      </font>
      <fill>
        <patternFill patternType="solid">
          <fgColor auto="1"/>
          <bgColor theme="9" tint="0.79998168889431442"/>
        </patternFill>
      </fill>
    </dxf>
    <dxf>
      <font>
        <color rgb="FFF9CBAD"/>
      </font>
      <fill>
        <patternFill patternType="solid">
          <fgColor auto="1"/>
          <bgColor rgb="FFF97239"/>
        </patternFill>
      </fill>
    </dxf>
    <dxf>
      <font>
        <color theme="8" tint="0.79998168889431442"/>
      </font>
      <fill>
        <patternFill patternType="solid">
          <fgColor auto="1"/>
          <bgColor theme="8" tint="-0.24994659260841701"/>
        </patternFill>
      </fill>
    </dxf>
    <dxf>
      <font>
        <color theme="9"/>
      </font>
      <fill>
        <patternFill patternType="solid">
          <fgColor auto="1"/>
          <bgColor theme="9" tint="0.79998168889431442"/>
        </patternFill>
      </fill>
    </dxf>
    <dxf>
      <font>
        <color rgb="FFF9CBAD"/>
      </font>
      <fill>
        <patternFill patternType="solid">
          <fgColor auto="1"/>
          <bgColor rgb="FFF97239"/>
        </patternFill>
      </fill>
    </dxf>
    <dxf>
      <font>
        <color theme="8" tint="0.79998168889431442"/>
      </font>
      <fill>
        <patternFill patternType="solid">
          <fgColor auto="1"/>
          <bgColor theme="8" tint="-0.24994659260841701"/>
        </patternFill>
      </fill>
    </dxf>
    <dxf>
      <font>
        <color theme="9"/>
      </font>
      <fill>
        <patternFill patternType="solid">
          <fgColor auto="1"/>
          <bgColor theme="9" tint="0.79998168889431442"/>
        </patternFill>
      </fill>
    </dxf>
    <dxf>
      <font>
        <color rgb="FFF9CBAD"/>
      </font>
      <fill>
        <patternFill patternType="solid">
          <fgColor auto="1"/>
          <bgColor rgb="FFF97239"/>
        </patternFill>
      </fill>
    </dxf>
    <dxf>
      <font>
        <color theme="8" tint="0.79998168889431442"/>
      </font>
      <fill>
        <patternFill patternType="solid">
          <fgColor auto="1"/>
          <bgColor theme="8" tint="-0.24994659260841701"/>
        </patternFill>
      </fill>
    </dxf>
    <dxf>
      <font>
        <color theme="9"/>
      </font>
      <fill>
        <patternFill patternType="solid">
          <fgColor auto="1"/>
          <bgColor theme="9" tint="0.79998168889431442"/>
        </patternFill>
      </fill>
    </dxf>
    <dxf>
      <font>
        <color rgb="FFF9CBAD"/>
      </font>
      <fill>
        <patternFill patternType="solid">
          <fgColor auto="1"/>
          <bgColor rgb="FFF97239"/>
        </patternFill>
      </fill>
    </dxf>
    <dxf>
      <font>
        <color theme="8" tint="0.79998168889431442"/>
      </font>
      <fill>
        <patternFill patternType="solid">
          <fgColor auto="1"/>
          <bgColor theme="8" tint="-0.24994659260841701"/>
        </patternFill>
      </fill>
    </dxf>
    <dxf>
      <font>
        <color theme="9"/>
      </font>
      <fill>
        <patternFill patternType="solid">
          <fgColor auto="1"/>
          <bgColor theme="9" tint="0.79998168889431442"/>
        </patternFill>
      </fill>
    </dxf>
    <dxf>
      <font>
        <color rgb="FFF9CBAD"/>
      </font>
      <fill>
        <patternFill patternType="solid">
          <fgColor auto="1"/>
          <bgColor rgb="FFF97239"/>
        </patternFill>
      </fill>
    </dxf>
    <dxf>
      <font>
        <color theme="8" tint="0.79998168889431442"/>
      </font>
      <fill>
        <patternFill patternType="solid">
          <fgColor auto="1"/>
          <bgColor theme="8" tint="-0.24994659260841701"/>
        </patternFill>
      </fill>
    </dxf>
    <dxf>
      <font>
        <color theme="9"/>
      </font>
      <fill>
        <patternFill patternType="solid">
          <fgColor auto="1"/>
          <bgColor theme="9" tint="0.79998168889431442"/>
        </patternFill>
      </fill>
    </dxf>
    <dxf>
      <font>
        <color rgb="FFF9CBAD"/>
      </font>
      <fill>
        <patternFill patternType="solid">
          <fgColor auto="1"/>
          <bgColor rgb="FFF97239"/>
        </patternFill>
      </fill>
    </dxf>
    <dxf>
      <font>
        <color theme="8" tint="0.79998168889431442"/>
      </font>
      <fill>
        <patternFill patternType="solid">
          <fgColor auto="1"/>
          <bgColor theme="8" tint="-0.24994659260841701"/>
        </patternFill>
      </fill>
    </dxf>
    <dxf>
      <font>
        <color theme="9"/>
      </font>
      <fill>
        <patternFill patternType="solid">
          <fgColor auto="1"/>
          <bgColor theme="9" tint="0.79998168889431442"/>
        </patternFill>
      </fill>
    </dxf>
    <dxf>
      <font>
        <color rgb="FFF9CBAD"/>
      </font>
      <fill>
        <patternFill patternType="solid">
          <fgColor auto="1"/>
          <bgColor rgb="FFF97239"/>
        </patternFill>
      </fill>
    </dxf>
    <dxf>
      <font>
        <color theme="8" tint="0.79998168889431442"/>
      </font>
      <fill>
        <patternFill patternType="solid">
          <fgColor auto="1"/>
          <bgColor theme="8" tint="-0.24994659260841701"/>
        </patternFill>
      </fill>
    </dxf>
    <dxf>
      <font>
        <color theme="9"/>
      </font>
      <fill>
        <patternFill patternType="solid">
          <fgColor auto="1"/>
          <bgColor theme="9" tint="0.79998168889431442"/>
        </patternFill>
      </fill>
    </dxf>
    <dxf>
      <font>
        <color rgb="FFF9CBAD"/>
      </font>
      <fill>
        <patternFill patternType="solid">
          <fgColor auto="1"/>
          <bgColor rgb="FFF97239"/>
        </patternFill>
      </fill>
    </dxf>
    <dxf>
      <font>
        <color theme="8" tint="0.79998168889431442"/>
      </font>
      <fill>
        <patternFill patternType="solid">
          <fgColor auto="1"/>
          <bgColor theme="8" tint="-0.24994659260841701"/>
        </patternFill>
      </fill>
    </dxf>
    <dxf>
      <font>
        <color theme="9"/>
      </font>
      <fill>
        <patternFill patternType="solid">
          <fgColor auto="1"/>
          <bgColor theme="9" tint="0.79998168889431442"/>
        </patternFill>
      </fill>
    </dxf>
    <dxf>
      <font>
        <color rgb="FFF9CBAD"/>
      </font>
      <fill>
        <patternFill patternType="solid">
          <fgColor auto="1"/>
          <bgColor rgb="FFF97239"/>
        </patternFill>
      </fill>
    </dxf>
    <dxf>
      <font>
        <color theme="8" tint="0.79998168889431442"/>
      </font>
      <fill>
        <patternFill patternType="solid">
          <fgColor auto="1"/>
          <bgColor theme="8" tint="-0.24994659260841701"/>
        </patternFill>
      </fill>
    </dxf>
    <dxf>
      <font>
        <color theme="9"/>
      </font>
      <fill>
        <patternFill patternType="solid">
          <fgColor auto="1"/>
          <bgColor theme="9" tint="0.79998168889431442"/>
        </patternFill>
      </fill>
    </dxf>
    <dxf>
      <font>
        <color rgb="FFF9CBAD"/>
      </font>
      <fill>
        <patternFill patternType="solid">
          <fgColor auto="1"/>
          <bgColor rgb="FFF97239"/>
        </patternFill>
      </fill>
    </dxf>
    <dxf>
      <font>
        <color theme="8" tint="0.79998168889431442"/>
      </font>
      <fill>
        <patternFill patternType="solid">
          <fgColor auto="1"/>
          <bgColor theme="8" tint="-0.24994659260841701"/>
        </patternFill>
      </fill>
    </dxf>
    <dxf>
      <font>
        <color theme="9"/>
      </font>
      <fill>
        <patternFill patternType="solid">
          <fgColor auto="1"/>
          <bgColor theme="9" tint="0.79998168889431442"/>
        </patternFill>
      </fill>
    </dxf>
    <dxf>
      <font>
        <color rgb="FFF9CBAD"/>
      </font>
      <fill>
        <patternFill patternType="solid">
          <fgColor auto="1"/>
          <bgColor rgb="FFF97239"/>
        </patternFill>
      </fill>
    </dxf>
    <dxf>
      <font>
        <color theme="8" tint="0.79998168889431442"/>
      </font>
      <fill>
        <patternFill patternType="solid">
          <fgColor auto="1"/>
          <bgColor theme="8" tint="-0.24994659260841701"/>
        </patternFill>
      </fill>
    </dxf>
    <dxf>
      <font>
        <color theme="9"/>
      </font>
      <fill>
        <patternFill patternType="solid">
          <fgColor auto="1"/>
          <bgColor theme="9" tint="0.79998168889431442"/>
        </patternFill>
      </fill>
    </dxf>
    <dxf>
      <font>
        <color rgb="FFF9CBAD"/>
      </font>
      <fill>
        <patternFill patternType="solid">
          <fgColor auto="1"/>
          <bgColor rgb="FFF97239"/>
        </patternFill>
      </fill>
    </dxf>
    <dxf>
      <font>
        <color theme="8" tint="0.79998168889431442"/>
      </font>
      <fill>
        <patternFill patternType="solid">
          <fgColor auto="1"/>
          <bgColor theme="8" tint="-0.24994659260841701"/>
        </patternFill>
      </fill>
    </dxf>
    <dxf>
      <font>
        <color theme="9"/>
      </font>
      <fill>
        <patternFill patternType="solid">
          <fgColor auto="1"/>
          <bgColor theme="9" tint="0.79998168889431442"/>
        </patternFill>
      </fill>
    </dxf>
    <dxf>
      <font>
        <color rgb="FFF9CBAD"/>
      </font>
      <fill>
        <patternFill patternType="solid">
          <fgColor auto="1"/>
          <bgColor rgb="FFF97239"/>
        </patternFill>
      </fill>
    </dxf>
    <dxf>
      <font>
        <color theme="8" tint="0.79998168889431442"/>
      </font>
      <fill>
        <patternFill patternType="solid">
          <fgColor auto="1"/>
          <bgColor theme="8" tint="-0.24994659260841701"/>
        </patternFill>
      </fill>
    </dxf>
    <dxf>
      <font>
        <color theme="9"/>
      </font>
      <fill>
        <patternFill patternType="solid">
          <fgColor auto="1"/>
          <bgColor theme="9" tint="0.79998168889431442"/>
        </patternFill>
      </fill>
    </dxf>
    <dxf>
      <font>
        <color rgb="FFF9CBAD"/>
      </font>
      <fill>
        <patternFill patternType="solid">
          <fgColor auto="1"/>
          <bgColor rgb="FFF97239"/>
        </patternFill>
      </fill>
    </dxf>
    <dxf>
      <font>
        <color theme="8" tint="0.79998168889431442"/>
      </font>
      <fill>
        <patternFill patternType="solid">
          <fgColor auto="1"/>
          <bgColor theme="8" tint="-0.24994659260841701"/>
        </patternFill>
      </fill>
    </dxf>
    <dxf>
      <font>
        <color theme="9"/>
      </font>
      <fill>
        <patternFill patternType="solid">
          <fgColor auto="1"/>
          <bgColor theme="9" tint="0.79998168889431442"/>
        </patternFill>
      </fill>
    </dxf>
    <dxf>
      <font>
        <color rgb="FFF9CBAD"/>
      </font>
      <fill>
        <patternFill patternType="solid">
          <fgColor auto="1"/>
          <bgColor rgb="FFF97239"/>
        </patternFill>
      </fill>
    </dxf>
    <dxf>
      <font>
        <color theme="8" tint="0.79998168889431442"/>
      </font>
      <fill>
        <patternFill patternType="solid">
          <fgColor auto="1"/>
          <bgColor theme="8" tint="-0.24994659260841701"/>
        </patternFill>
      </fill>
    </dxf>
    <dxf>
      <font>
        <color theme="9"/>
      </font>
      <fill>
        <patternFill patternType="solid">
          <fgColor auto="1"/>
          <bgColor theme="9" tint="0.79998168889431442"/>
        </patternFill>
      </fill>
    </dxf>
    <dxf>
      <font>
        <color rgb="FFF9CBAD"/>
      </font>
      <fill>
        <patternFill patternType="solid">
          <fgColor auto="1"/>
          <bgColor rgb="FFF97239"/>
        </patternFill>
      </fill>
    </dxf>
    <dxf>
      <font>
        <color theme="8" tint="0.79998168889431442"/>
      </font>
      <fill>
        <patternFill patternType="solid">
          <fgColor auto="1"/>
          <bgColor theme="8" tint="-0.24994659260841701"/>
        </patternFill>
      </fill>
    </dxf>
    <dxf>
      <font>
        <color theme="9"/>
      </font>
      <fill>
        <patternFill patternType="solid">
          <fgColor auto="1"/>
          <bgColor theme="9" tint="0.79998168889431442"/>
        </patternFill>
      </fill>
    </dxf>
    <dxf>
      <font>
        <color rgb="FFF9CBAD"/>
      </font>
      <fill>
        <patternFill patternType="solid">
          <fgColor auto="1"/>
          <bgColor rgb="FFF97239"/>
        </patternFill>
      </fill>
    </dxf>
    <dxf>
      <font>
        <color theme="8" tint="0.79998168889431442"/>
      </font>
      <fill>
        <patternFill patternType="solid">
          <fgColor auto="1"/>
          <bgColor theme="8" tint="-0.24994659260841701"/>
        </patternFill>
      </fill>
    </dxf>
    <dxf>
      <font>
        <color theme="9"/>
      </font>
      <fill>
        <patternFill patternType="solid">
          <fgColor auto="1"/>
          <bgColor theme="9" tint="0.79998168889431442"/>
        </patternFill>
      </fill>
    </dxf>
    <dxf>
      <font>
        <color rgb="FFF9CBAD"/>
      </font>
      <fill>
        <patternFill patternType="solid">
          <fgColor auto="1"/>
          <bgColor rgb="FFF97239"/>
        </patternFill>
      </fill>
    </dxf>
    <dxf>
      <font>
        <color theme="8" tint="0.79998168889431442"/>
      </font>
      <fill>
        <patternFill patternType="solid">
          <fgColor auto="1"/>
          <bgColor theme="8" tint="-0.24994659260841701"/>
        </patternFill>
      </fill>
    </dxf>
    <dxf>
      <font>
        <color theme="9"/>
      </font>
      <fill>
        <patternFill patternType="solid">
          <fgColor auto="1"/>
          <bgColor theme="9" tint="0.79998168889431442"/>
        </patternFill>
      </fill>
    </dxf>
    <dxf>
      <font>
        <color rgb="FFF9CBAD"/>
      </font>
      <fill>
        <patternFill patternType="solid">
          <fgColor auto="1"/>
          <bgColor rgb="FFF97239"/>
        </patternFill>
      </fill>
    </dxf>
    <dxf>
      <font>
        <color theme="8" tint="0.79998168889431442"/>
      </font>
      <fill>
        <patternFill patternType="solid">
          <fgColor auto="1"/>
          <bgColor theme="8" tint="-0.24994659260841701"/>
        </patternFill>
      </fill>
    </dxf>
    <dxf>
      <font>
        <color theme="9"/>
      </font>
      <fill>
        <patternFill patternType="solid">
          <fgColor auto="1"/>
          <bgColor theme="9" tint="0.79998168889431442"/>
        </patternFill>
      </fill>
    </dxf>
    <dxf>
      <font>
        <color rgb="FFF9CBAD"/>
      </font>
      <fill>
        <patternFill patternType="solid">
          <fgColor auto="1"/>
          <bgColor rgb="FFF97239"/>
        </patternFill>
      </fill>
    </dxf>
    <dxf>
      <font>
        <color theme="8" tint="0.79998168889431442"/>
      </font>
      <fill>
        <patternFill patternType="solid">
          <fgColor auto="1"/>
          <bgColor theme="8" tint="-0.24994659260841701"/>
        </patternFill>
      </fill>
    </dxf>
    <dxf>
      <font>
        <color theme="9"/>
      </font>
      <fill>
        <patternFill patternType="solid">
          <fgColor auto="1"/>
          <bgColor theme="9" tint="0.79998168889431442"/>
        </patternFill>
      </fill>
    </dxf>
    <dxf>
      <font>
        <color rgb="FFF9CBAD"/>
      </font>
      <fill>
        <patternFill patternType="solid">
          <fgColor auto="1"/>
          <bgColor rgb="FFF97239"/>
        </patternFill>
      </fill>
    </dxf>
    <dxf>
      <font>
        <color theme="8" tint="0.79998168889431442"/>
      </font>
      <fill>
        <patternFill patternType="solid">
          <fgColor auto="1"/>
          <bgColor theme="8" tint="-0.24994659260841701"/>
        </patternFill>
      </fill>
    </dxf>
    <dxf>
      <font>
        <color theme="9"/>
      </font>
      <fill>
        <patternFill patternType="solid">
          <fgColor auto="1"/>
          <bgColor theme="9" tint="0.79998168889431442"/>
        </patternFill>
      </fill>
    </dxf>
    <dxf>
      <font>
        <color rgb="FFF9CBAD"/>
      </font>
      <fill>
        <patternFill patternType="solid">
          <fgColor auto="1"/>
          <bgColor rgb="FFF97239"/>
        </patternFill>
      </fill>
    </dxf>
    <dxf>
      <font>
        <color theme="8" tint="0.79998168889431442"/>
      </font>
      <fill>
        <patternFill patternType="solid">
          <fgColor auto="1"/>
          <bgColor theme="8" tint="-0.24994659260841701"/>
        </patternFill>
      </fill>
    </dxf>
    <dxf>
      <font>
        <color theme="9"/>
      </font>
      <fill>
        <patternFill patternType="solid">
          <fgColor auto="1"/>
          <bgColor theme="9" tint="0.79998168889431442"/>
        </patternFill>
      </fill>
    </dxf>
    <dxf>
      <font>
        <color rgb="FFF9CBAD"/>
      </font>
      <fill>
        <patternFill patternType="solid">
          <fgColor auto="1"/>
          <bgColor rgb="FFF97239"/>
        </patternFill>
      </fill>
    </dxf>
    <dxf>
      <font>
        <color theme="8" tint="0.79998168889431442"/>
      </font>
      <fill>
        <patternFill patternType="solid">
          <fgColor auto="1"/>
          <bgColor theme="8" tint="-0.24994659260841701"/>
        </patternFill>
      </fill>
    </dxf>
    <dxf>
      <font>
        <color theme="9"/>
      </font>
      <fill>
        <patternFill patternType="solid">
          <fgColor auto="1"/>
          <bgColor theme="9" tint="0.79998168889431442"/>
        </patternFill>
      </fill>
    </dxf>
    <dxf>
      <font>
        <color rgb="FFF9CBAD"/>
      </font>
      <fill>
        <patternFill patternType="solid">
          <fgColor auto="1"/>
          <bgColor rgb="FFF97239"/>
        </patternFill>
      </fill>
    </dxf>
    <dxf>
      <font>
        <color theme="8" tint="0.79998168889431442"/>
      </font>
      <fill>
        <patternFill patternType="solid">
          <fgColor auto="1"/>
          <bgColor theme="8" tint="-0.24994659260841701"/>
        </patternFill>
      </fill>
    </dxf>
    <dxf>
      <font>
        <color theme="9"/>
      </font>
      <fill>
        <patternFill patternType="solid">
          <fgColor auto="1"/>
          <bgColor theme="9" tint="0.79998168889431442"/>
        </patternFill>
      </fill>
    </dxf>
    <dxf>
      <font>
        <color rgb="FFF9CBAD"/>
      </font>
      <fill>
        <patternFill patternType="solid">
          <fgColor auto="1"/>
          <bgColor rgb="FFF97239"/>
        </patternFill>
      </fill>
    </dxf>
    <dxf>
      <font>
        <color theme="8" tint="0.79998168889431442"/>
      </font>
      <fill>
        <patternFill patternType="solid">
          <fgColor auto="1"/>
          <bgColor theme="8" tint="-0.24994659260841701"/>
        </patternFill>
      </fill>
    </dxf>
    <dxf>
      <font>
        <color theme="9"/>
      </font>
      <fill>
        <patternFill patternType="solid">
          <fgColor auto="1"/>
          <bgColor theme="9" tint="0.79998168889431442"/>
        </patternFill>
      </fill>
    </dxf>
    <dxf>
      <font>
        <color rgb="FFF9CBAD"/>
      </font>
      <fill>
        <patternFill patternType="solid">
          <fgColor auto="1"/>
          <bgColor rgb="FFF97239"/>
        </patternFill>
      </fill>
    </dxf>
    <dxf>
      <font>
        <color theme="8" tint="0.79998168889431442"/>
      </font>
      <fill>
        <patternFill patternType="solid">
          <fgColor auto="1"/>
          <bgColor theme="8" tint="-0.24994659260841701"/>
        </patternFill>
      </fill>
    </dxf>
    <dxf>
      <font>
        <color theme="9"/>
      </font>
      <fill>
        <patternFill patternType="solid">
          <fgColor auto="1"/>
          <bgColor theme="9" tint="0.79998168889431442"/>
        </patternFill>
      </fill>
    </dxf>
    <dxf>
      <font>
        <color rgb="FFF9CBAD"/>
      </font>
      <fill>
        <patternFill patternType="solid">
          <fgColor auto="1"/>
          <bgColor rgb="FFF97239"/>
        </patternFill>
      </fill>
    </dxf>
    <dxf>
      <font>
        <color theme="8" tint="0.79998168889431442"/>
      </font>
      <fill>
        <patternFill patternType="solid">
          <fgColor auto="1"/>
          <bgColor theme="8" tint="-0.24994659260841701"/>
        </patternFill>
      </fill>
    </dxf>
    <dxf>
      <font>
        <color theme="9"/>
      </font>
      <fill>
        <patternFill patternType="solid">
          <fgColor auto="1"/>
          <bgColor theme="9" tint="0.79998168889431442"/>
        </patternFill>
      </fill>
    </dxf>
  </dxfs>
  <tableStyles count="0" defaultTableStyle="TableStyleMedium2" defaultPivotStyle="PivotStyleLight16"/>
  <colors>
    <mruColors>
      <color rgb="FF00BD32"/>
      <color rgb="FFE6D92E"/>
      <color rgb="FFF9F6CB"/>
      <color rgb="FFF4EEA2"/>
      <color rgb="FFEAF6FC"/>
      <color rgb="FF05BAAA"/>
      <color rgb="FFC1EFE9"/>
      <color rgb="FFF9CBAD"/>
      <color rgb="FFF9723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200">
                <a:latin typeface="Century Gothic" panose="020B0502020202020204" pitchFamily="34" charset="0"/>
              </a:rPr>
              <a:t>Month 1 by</a:t>
            </a:r>
            <a:r>
              <a:rPr lang="en-US" sz="2200" baseline="0">
                <a:latin typeface="Century Gothic" panose="020B0502020202020204" pitchFamily="34" charset="0"/>
              </a:rPr>
              <a:t> Status</a:t>
            </a:r>
            <a:endParaRPr lang="en-US" sz="2200">
              <a:latin typeface="Century Gothic" panose="020B0502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7"/>
          <c:order val="7"/>
          <c:tx>
            <c:strRef>
              <c:f>'Month 1 Attendance'!$T$46</c:f>
              <c:strCache>
                <c:ptCount val="1"/>
              </c:strCache>
            </c:strRef>
          </c:tx>
          <c:spPr>
            <a:solidFill>
              <a:schemeClr val="accent2">
                <a:lumMod val="60000"/>
              </a:schemeClr>
            </a:solidFill>
            <a:ln>
              <a:noFill/>
            </a:ln>
            <a:effectLst/>
          </c:spPr>
          <c:invertIfNegative val="0"/>
          <c:dPt>
            <c:idx val="0"/>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1-91AD-4DB6-9B27-69D579809DAE}"/>
              </c:ext>
            </c:extLst>
          </c:dPt>
          <c:dPt>
            <c:idx val="1"/>
            <c:invertIfNegative val="0"/>
            <c:bubble3D val="0"/>
            <c:spPr>
              <a:solidFill>
                <a:schemeClr val="accent5">
                  <a:lumMod val="40000"/>
                  <a:lumOff val="60000"/>
                </a:schemeClr>
              </a:solidFill>
              <a:ln>
                <a:noFill/>
              </a:ln>
              <a:effectLst/>
            </c:spPr>
            <c:extLst>
              <c:ext xmlns:c16="http://schemas.microsoft.com/office/drawing/2014/chart" uri="{C3380CC4-5D6E-409C-BE32-E72D297353CC}">
                <c16:uniqueId val="{00000003-91AD-4DB6-9B27-69D579809DAE}"/>
              </c:ext>
            </c:extLst>
          </c:dPt>
          <c:dPt>
            <c:idx val="2"/>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5-91AD-4DB6-9B27-69D579809DA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1 Attendance'!$L$47:$L$53</c15:sqref>
                  </c15:fullRef>
                </c:ext>
              </c:extLst>
              <c:f>'Month 1 Attendance'!$L$50:$L$52</c:f>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1 Attendance'!$T$47:$T$53</c15:sqref>
                  </c15:fullRef>
                </c:ext>
              </c:extLst>
              <c:f>'Month 1 Attendance'!$T$50:$T$52</c:f>
              <c:numCache>
                <c:formatCode>General</c:formatCode>
                <c:ptCount val="3"/>
                <c:pt idx="0">
                  <c:v>445</c:v>
                </c:pt>
                <c:pt idx="1">
                  <c:v>96</c:v>
                </c:pt>
                <c:pt idx="2">
                  <c:v>79</c:v>
                </c:pt>
              </c:numCache>
            </c:numRef>
          </c:val>
          <c:extLst>
            <c:ext xmlns:c16="http://schemas.microsoft.com/office/drawing/2014/chart" uri="{C3380CC4-5D6E-409C-BE32-E72D297353CC}">
              <c16:uniqueId val="{00000006-91AD-4DB6-9B27-69D579809DAE}"/>
            </c:ext>
          </c:extLst>
        </c:ser>
        <c:dLbls>
          <c:dLblPos val="outEnd"/>
          <c:showLegendKey val="0"/>
          <c:showVal val="1"/>
          <c:showCatName val="0"/>
          <c:showSerName val="0"/>
          <c:showPercent val="0"/>
          <c:showBubbleSize val="0"/>
        </c:dLbls>
        <c:gapWidth val="150"/>
        <c:axId val="1112098847"/>
        <c:axId val="1112100767"/>
        <c:extLst>
          <c:ext xmlns:c15="http://schemas.microsoft.com/office/drawing/2012/chart" uri="{02D57815-91ED-43cb-92C2-25804820EDAC}">
            <c15:filteredBarSeries>
              <c15:ser>
                <c:idx val="0"/>
                <c:order val="0"/>
                <c:tx>
                  <c:strRef>
                    <c:extLst>
                      <c:ext uri="{02D57815-91ED-43cb-92C2-25804820EDAC}">
                        <c15:formulaRef>
                          <c15:sqref>'Month 1 Attendance'!$M$46</c15:sqref>
                        </c15:formulaRef>
                      </c:ext>
                    </c:extLst>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'Month 1 Attendance'!$L$47:$L$53</c15:sqref>
                        </c15:fullRef>
                        <c15:formulaRef>
                          <c15:sqref>'Month 1 Attendance'!$L$50:$L$52</c15:sqref>
                        </c15:formulaRef>
                      </c:ext>
                    </c:extLst>
                    <c:strCache>
                      <c:ptCount val="3"/>
                      <c:pt idx="0">
                        <c:v>Total Attended days:</c:v>
                      </c:pt>
                      <c:pt idx="1">
                        <c:v>Total Late days:</c:v>
                      </c:pt>
                      <c:pt idx="2">
                        <c:v>Total Absent days</c:v>
                      </c:pt>
                    </c:strCache>
                  </c:strRef>
                </c:cat>
                <c:val>
                  <c:numRef>
                    <c:extLst>
                      <c:ext uri="{02D57815-91ED-43cb-92C2-25804820EDAC}">
                        <c15:fullRef>
                          <c15:sqref>'Month 1 Attendance'!$M$47:$M$53</c15:sqref>
                        </c15:fullRef>
                        <c15:formulaRef>
                          <c15:sqref>'Month 1 Attendance'!$M$50:$M$52</c15:sqref>
                        </c15:formulaRef>
                      </c:ext>
                    </c:extLst>
                    <c:numCache>
                      <c:formatCode>General</c:formatCode>
                      <c:ptCount val="3"/>
                    </c:numCache>
                  </c:numRef>
                </c:val>
                <c:extLst>
                  <c:ext xmlns:c16="http://schemas.microsoft.com/office/drawing/2014/chart" uri="{C3380CC4-5D6E-409C-BE32-E72D297353CC}">
                    <c16:uniqueId val="{00000007-91AD-4DB6-9B27-69D579809DA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'Month 1 Attendance'!$N$46</c15:sqref>
                        </c15:formulaRef>
                      </c:ext>
                    </c:extLst>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1 Attendance'!$L$47:$L$53</c15:sqref>
                        </c15:fullRef>
                        <c15:formulaRef>
                          <c15:sqref>'Month 1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1 Attendance'!$N$47:$N$53</c15:sqref>
                        </c15:fullRef>
                        <c15:formulaRef>
                          <c15:sqref>'Month 1 Attendance'!$N$50:$N$52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8-91AD-4DB6-9B27-69D579809DA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'Month 1 Attendance'!$O$46</c15:sqref>
                        </c15:formulaRef>
                      </c:ext>
                    </c:extLst>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1 Attendance'!$L$47:$L$53</c15:sqref>
                        </c15:fullRef>
                        <c15:formulaRef>
                          <c15:sqref>'Month 1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1 Attendance'!$O$47:$O$53</c15:sqref>
                        </c15:fullRef>
                        <c15:formulaRef>
                          <c15:sqref>'Month 1 Attendance'!$O$50:$O$52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9-91AD-4DB6-9B27-69D579809DA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'Month 1 Attendance'!$P$46</c15:sqref>
                        </c15:formulaRef>
                      </c:ext>
                    </c:extLst>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1 Attendance'!$L$47:$L$53</c15:sqref>
                        </c15:fullRef>
                        <c15:formulaRef>
                          <c15:sqref>'Month 1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1 Attendance'!$P$47:$P$53</c15:sqref>
                        </c15:fullRef>
                        <c15:formulaRef>
                          <c15:sqref>'Month 1 Attendance'!$P$50:$P$52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A-91AD-4DB6-9B27-69D579809DA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'Month 1 Attendance'!$Q$46</c15:sqref>
                        </c15:formulaRef>
                      </c:ext>
                    </c:extLst>
                    <c:strCache>
                      <c:ptCount val="1"/>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1 Attendance'!$L$47:$L$53</c15:sqref>
                        </c15:fullRef>
                        <c15:formulaRef>
                          <c15:sqref>'Month 1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1 Attendance'!$Q$47:$Q$53</c15:sqref>
                        </c15:fullRef>
                        <c15:formulaRef>
                          <c15:sqref>'Month 1 Attendance'!$Q$50:$Q$52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B-91AD-4DB6-9B27-69D579809DA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'Month 1 Attendance'!$R$46</c15:sqref>
                        </c15:formulaRef>
                      </c:ext>
                    </c:extLst>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1 Attendance'!$L$47:$L$53</c15:sqref>
                        </c15:fullRef>
                        <c15:formulaRef>
                          <c15:sqref>'Month 1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1 Attendance'!$R$47:$R$53</c15:sqref>
                        </c15:fullRef>
                        <c15:formulaRef>
                          <c15:sqref>'Month 1 Attendance'!$R$50:$R$52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C-91AD-4DB6-9B27-69D579809DA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'Month 1 Attendance'!$S$46</c15:sqref>
                        </c15:formulaRef>
                      </c:ext>
                    </c:extLst>
                    <c:strCache>
                      <c:ptCount val="1"/>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1 Attendance'!$L$47:$L$53</c15:sqref>
                        </c15:fullRef>
                        <c15:formulaRef>
                          <c15:sqref>'Month 1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1 Attendance'!$S$47:$S$53</c15:sqref>
                        </c15:fullRef>
                        <c15:formulaRef>
                          <c15:sqref>'Month 1 Attendance'!$S$50:$S$52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D-91AD-4DB6-9B27-69D579809DA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'Month 1 Attendance'!$U$46</c15:sqref>
                        </c15:formulaRef>
                      </c:ext>
                    </c:extLst>
                    <c:strCache>
                      <c:ptCount val="1"/>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1 Attendance'!$L$47:$L$53</c15:sqref>
                        </c15:fullRef>
                        <c15:formulaRef>
                          <c15:sqref>'Month 1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1 Attendance'!$U$47:$U$53</c15:sqref>
                        </c15:fullRef>
                        <c15:formulaRef>
                          <c15:sqref>'Month 1 Attendance'!$U$50:$U$52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E-91AD-4DB6-9B27-69D579809DAE}"/>
                  </c:ext>
                </c:extLst>
              </c15:ser>
            </c15:filteredBarSeries>
          </c:ext>
        </c:extLst>
      </c:barChart>
      <c:catAx>
        <c:axId val="11120988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12100767"/>
        <c:crosses val="autoZero"/>
        <c:auto val="1"/>
        <c:lblAlgn val="ctr"/>
        <c:lblOffset val="100"/>
        <c:noMultiLvlLbl val="0"/>
      </c:catAx>
      <c:valAx>
        <c:axId val="111210076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20988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200">
                <a:latin typeface="Century Gothic" panose="020B0502020202020204" pitchFamily="34" charset="0"/>
              </a:rPr>
              <a:t>Month 11 by</a:t>
            </a:r>
            <a:r>
              <a:rPr lang="en-US" sz="2200" baseline="0">
                <a:latin typeface="Century Gothic" panose="020B0502020202020204" pitchFamily="34" charset="0"/>
              </a:rPr>
              <a:t> Status</a:t>
            </a:r>
            <a:endParaRPr lang="en-US" sz="2200">
              <a:latin typeface="Century Gothic" panose="020B0502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7"/>
          <c:order val="7"/>
          <c:tx>
            <c:strRef>
              <c:f>'Month 11 Attendance'!$T$46</c:f>
              <c:strCache>
                <c:ptCount val="1"/>
              </c:strCache>
            </c:strRef>
          </c:tx>
          <c:spPr>
            <a:solidFill>
              <a:schemeClr val="accent2">
                <a:lumMod val="60000"/>
              </a:schemeClr>
            </a:solidFill>
            <a:ln>
              <a:noFill/>
            </a:ln>
            <a:effectLst/>
          </c:spPr>
          <c:invertIfNegative val="0"/>
          <c:dPt>
            <c:idx val="0"/>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1-F0A1-4395-A0CA-A6B5CC1C4726}"/>
              </c:ext>
            </c:extLst>
          </c:dPt>
          <c:dPt>
            <c:idx val="1"/>
            <c:invertIfNegative val="0"/>
            <c:bubble3D val="0"/>
            <c:spPr>
              <a:solidFill>
                <a:schemeClr val="accent5">
                  <a:lumMod val="40000"/>
                  <a:lumOff val="60000"/>
                </a:schemeClr>
              </a:solidFill>
              <a:ln>
                <a:noFill/>
              </a:ln>
              <a:effectLst/>
            </c:spPr>
            <c:extLst>
              <c:ext xmlns:c16="http://schemas.microsoft.com/office/drawing/2014/chart" uri="{C3380CC4-5D6E-409C-BE32-E72D297353CC}">
                <c16:uniqueId val="{00000003-F0A1-4395-A0CA-A6B5CC1C4726}"/>
              </c:ext>
            </c:extLst>
          </c:dPt>
          <c:dPt>
            <c:idx val="2"/>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5-F0A1-4395-A0CA-A6B5CC1C472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11 Attendance'!$L$47:$L$53</c15:sqref>
                  </c15:fullRef>
                </c:ext>
              </c:extLst>
              <c:f>'Month 11 Attendance'!$L$50:$L$52</c:f>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11 Attendance'!$T$47:$T$53</c15:sqref>
                  </c15:fullRef>
                </c:ext>
              </c:extLst>
              <c:f>'Month 11 Attendance'!$T$50:$T$52</c:f>
              <c:numCache>
                <c:formatCode>General</c:formatCode>
                <c:ptCount val="3"/>
                <c:pt idx="0">
                  <c:v>20</c:v>
                </c:pt>
                <c:pt idx="1">
                  <c:v>0</c:v>
                </c:pt>
                <c:pt idx="2">
                  <c:v>0</c:v>
                </c:pt>
              </c:numCache>
            </c:numRef>
          </c:val>
          <c:extLst>
            <c:ext xmlns:c16="http://schemas.microsoft.com/office/drawing/2014/chart" uri="{C3380CC4-5D6E-409C-BE32-E72D297353CC}">
              <c16:uniqueId val="{00000006-F0A1-4395-A0CA-A6B5CC1C4726}"/>
            </c:ext>
          </c:extLst>
        </c:ser>
        <c:dLbls>
          <c:dLblPos val="outEnd"/>
          <c:showLegendKey val="0"/>
          <c:showVal val="1"/>
          <c:showCatName val="0"/>
          <c:showSerName val="0"/>
          <c:showPercent val="0"/>
          <c:showBubbleSize val="0"/>
        </c:dLbls>
        <c:gapWidth val="150"/>
        <c:axId val="1112098847"/>
        <c:axId val="1112100767"/>
        <c:extLst>
          <c:ext xmlns:c15="http://schemas.microsoft.com/office/drawing/2012/chart" uri="{02D57815-91ED-43cb-92C2-25804820EDAC}">
            <c15:filteredBarSeries>
              <c15:ser>
                <c:idx val="0"/>
                <c:order val="0"/>
                <c:tx>
                  <c:strRef>
                    <c:extLst>
                      <c:ext uri="{02D57815-91ED-43cb-92C2-25804820EDAC}">
                        <c15:formulaRef>
                          <c15:sqref>'Month 11 Attendance'!$M$46</c15:sqref>
                        </c15:formulaRef>
                      </c:ext>
                    </c:extLst>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'Month 11 Attendance'!$L$47:$L$53</c15:sqref>
                        </c15:fullRef>
                        <c15:formulaRef>
                          <c15:sqref>'Month 11 Attendance'!$L$50:$L$52</c15:sqref>
                        </c15:formulaRef>
                      </c:ext>
                    </c:extLst>
                    <c:strCache>
                      <c:ptCount val="3"/>
                      <c:pt idx="0">
                        <c:v>Total Attended days:</c:v>
                      </c:pt>
                      <c:pt idx="1">
                        <c:v>Total Late days:</c:v>
                      </c:pt>
                      <c:pt idx="2">
                        <c:v>Total Absent days</c:v>
                      </c:pt>
                    </c:strCache>
                  </c:strRef>
                </c:cat>
                <c:val>
                  <c:numRef>
                    <c:extLst>
                      <c:ext uri="{02D57815-91ED-43cb-92C2-25804820EDAC}">
                        <c15:fullRef>
                          <c15:sqref>'Month 11 Attendance'!$M$47:$M$53</c15:sqref>
                        </c15:fullRef>
                        <c15:formulaRef>
                          <c15:sqref>'Month 11 Attendance'!$M$50:$M$52</c15:sqref>
                        </c15:formulaRef>
                      </c:ext>
                    </c:extLst>
                    <c:numCache>
                      <c:formatCode>General</c:formatCode>
                      <c:ptCount val="3"/>
                    </c:numCache>
                  </c:numRef>
                </c:val>
                <c:extLst>
                  <c:ext xmlns:c16="http://schemas.microsoft.com/office/drawing/2014/chart" uri="{C3380CC4-5D6E-409C-BE32-E72D297353CC}">
                    <c16:uniqueId val="{00000007-F0A1-4395-A0CA-A6B5CC1C472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'Month 11 Attendance'!$N$46</c15:sqref>
                        </c15:formulaRef>
                      </c:ext>
                    </c:extLst>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11 Attendance'!$L$47:$L$53</c15:sqref>
                        </c15:fullRef>
                        <c15:formulaRef>
                          <c15:sqref>'Month 11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11 Attendance'!$N$47:$N$53</c15:sqref>
                        </c15:fullRef>
                        <c15:formulaRef>
                          <c15:sqref>'Month 11 Attendance'!$N$50:$N$52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8-F0A1-4395-A0CA-A6B5CC1C4726}"/>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'Month 11 Attendance'!$O$46</c15:sqref>
                        </c15:formulaRef>
                      </c:ext>
                    </c:extLst>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11 Attendance'!$L$47:$L$53</c15:sqref>
                        </c15:fullRef>
                        <c15:formulaRef>
                          <c15:sqref>'Month 11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11 Attendance'!$O$47:$O$53</c15:sqref>
                        </c15:fullRef>
                        <c15:formulaRef>
                          <c15:sqref>'Month 11 Attendance'!$O$50:$O$52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9-F0A1-4395-A0CA-A6B5CC1C4726}"/>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'Month 11 Attendance'!$P$46</c15:sqref>
                        </c15:formulaRef>
                      </c:ext>
                    </c:extLst>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11 Attendance'!$L$47:$L$53</c15:sqref>
                        </c15:fullRef>
                        <c15:formulaRef>
                          <c15:sqref>'Month 11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11 Attendance'!$P$47:$P$53</c15:sqref>
                        </c15:fullRef>
                        <c15:formulaRef>
                          <c15:sqref>'Month 11 Attendance'!$P$50:$P$52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A-F0A1-4395-A0CA-A6B5CC1C4726}"/>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'Month 11 Attendance'!$Q$46</c15:sqref>
                        </c15:formulaRef>
                      </c:ext>
                    </c:extLst>
                    <c:strCache>
                      <c:ptCount val="1"/>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11 Attendance'!$L$47:$L$53</c15:sqref>
                        </c15:fullRef>
                        <c15:formulaRef>
                          <c15:sqref>'Month 11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11 Attendance'!$Q$47:$Q$53</c15:sqref>
                        </c15:fullRef>
                        <c15:formulaRef>
                          <c15:sqref>'Month 11 Attendance'!$Q$50:$Q$52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B-F0A1-4395-A0CA-A6B5CC1C472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'Month 11 Attendance'!$R$46</c15:sqref>
                        </c15:formulaRef>
                      </c:ext>
                    </c:extLst>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11 Attendance'!$L$47:$L$53</c15:sqref>
                        </c15:fullRef>
                        <c15:formulaRef>
                          <c15:sqref>'Month 11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11 Attendance'!$R$47:$R$53</c15:sqref>
                        </c15:fullRef>
                        <c15:formulaRef>
                          <c15:sqref>'Month 11 Attendance'!$R$50:$R$52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C-F0A1-4395-A0CA-A6B5CC1C4726}"/>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'Month 11 Attendance'!$S$46</c15:sqref>
                        </c15:formulaRef>
                      </c:ext>
                    </c:extLst>
                    <c:strCache>
                      <c:ptCount val="1"/>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11 Attendance'!$L$47:$L$53</c15:sqref>
                        </c15:fullRef>
                        <c15:formulaRef>
                          <c15:sqref>'Month 11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11 Attendance'!$S$47:$S$53</c15:sqref>
                        </c15:fullRef>
                        <c15:formulaRef>
                          <c15:sqref>'Month 11 Attendance'!$S$50:$S$52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D-F0A1-4395-A0CA-A6B5CC1C4726}"/>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'Month 11 Attendance'!$U$46</c15:sqref>
                        </c15:formulaRef>
                      </c:ext>
                    </c:extLst>
                    <c:strCache>
                      <c:ptCount val="1"/>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11 Attendance'!$L$47:$L$53</c15:sqref>
                        </c15:fullRef>
                        <c15:formulaRef>
                          <c15:sqref>'Month 11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11 Attendance'!$U$47:$U$53</c15:sqref>
                        </c15:fullRef>
                        <c15:formulaRef>
                          <c15:sqref>'Month 11 Attendance'!$U$50:$U$52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E-F0A1-4395-A0CA-A6B5CC1C4726}"/>
                  </c:ext>
                </c:extLst>
              </c15:ser>
            </c15:filteredBarSeries>
          </c:ext>
        </c:extLst>
      </c:barChart>
      <c:catAx>
        <c:axId val="11120988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12100767"/>
        <c:crosses val="autoZero"/>
        <c:auto val="1"/>
        <c:lblAlgn val="ctr"/>
        <c:lblOffset val="100"/>
        <c:noMultiLvlLbl val="0"/>
      </c:catAx>
      <c:valAx>
        <c:axId val="111210076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20988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200">
                <a:latin typeface="Century Gothic" panose="020B0502020202020204" pitchFamily="34" charset="0"/>
              </a:rPr>
              <a:t>Month 12 by</a:t>
            </a:r>
            <a:r>
              <a:rPr lang="en-US" sz="2200" baseline="0">
                <a:latin typeface="Century Gothic" panose="020B0502020202020204" pitchFamily="34" charset="0"/>
              </a:rPr>
              <a:t> Status</a:t>
            </a:r>
            <a:endParaRPr lang="en-US" sz="2200">
              <a:latin typeface="Century Gothic" panose="020B0502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7"/>
          <c:order val="7"/>
          <c:tx>
            <c:strRef>
              <c:f>'Month 12 Attendance'!$T$46</c:f>
              <c:strCache>
                <c:ptCount val="1"/>
              </c:strCache>
            </c:strRef>
          </c:tx>
          <c:spPr>
            <a:solidFill>
              <a:schemeClr val="accent2">
                <a:lumMod val="60000"/>
              </a:schemeClr>
            </a:solidFill>
            <a:ln>
              <a:noFill/>
            </a:ln>
            <a:effectLst/>
          </c:spPr>
          <c:invertIfNegative val="0"/>
          <c:dPt>
            <c:idx val="0"/>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1-D03E-47F0-B1DF-3579D5081D8D}"/>
              </c:ext>
            </c:extLst>
          </c:dPt>
          <c:dPt>
            <c:idx val="1"/>
            <c:invertIfNegative val="0"/>
            <c:bubble3D val="0"/>
            <c:spPr>
              <a:solidFill>
                <a:schemeClr val="accent5">
                  <a:lumMod val="40000"/>
                  <a:lumOff val="60000"/>
                </a:schemeClr>
              </a:solidFill>
              <a:ln>
                <a:noFill/>
              </a:ln>
              <a:effectLst/>
            </c:spPr>
            <c:extLst>
              <c:ext xmlns:c16="http://schemas.microsoft.com/office/drawing/2014/chart" uri="{C3380CC4-5D6E-409C-BE32-E72D297353CC}">
                <c16:uniqueId val="{00000003-D03E-47F0-B1DF-3579D5081D8D}"/>
              </c:ext>
            </c:extLst>
          </c:dPt>
          <c:dPt>
            <c:idx val="2"/>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5-D03E-47F0-B1DF-3579D5081D8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12 Attendance'!$L$47:$L$53</c15:sqref>
                  </c15:fullRef>
                </c:ext>
              </c:extLst>
              <c:f>'Month 12 Attendance'!$L$50:$L$52</c:f>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12 Attendance'!$T$47:$T$53</c15:sqref>
                  </c15:fullRef>
                </c:ext>
              </c:extLst>
              <c:f>'Month 12 Attendance'!$T$50:$T$52</c:f>
              <c:numCache>
                <c:formatCode>General</c:formatCode>
                <c:ptCount val="3"/>
                <c:pt idx="0">
                  <c:v>20</c:v>
                </c:pt>
                <c:pt idx="1">
                  <c:v>0</c:v>
                </c:pt>
                <c:pt idx="2">
                  <c:v>0</c:v>
                </c:pt>
              </c:numCache>
            </c:numRef>
          </c:val>
          <c:extLst>
            <c:ext xmlns:c16="http://schemas.microsoft.com/office/drawing/2014/chart" uri="{C3380CC4-5D6E-409C-BE32-E72D297353CC}">
              <c16:uniqueId val="{00000006-D03E-47F0-B1DF-3579D5081D8D}"/>
            </c:ext>
          </c:extLst>
        </c:ser>
        <c:dLbls>
          <c:dLblPos val="outEnd"/>
          <c:showLegendKey val="0"/>
          <c:showVal val="1"/>
          <c:showCatName val="0"/>
          <c:showSerName val="0"/>
          <c:showPercent val="0"/>
          <c:showBubbleSize val="0"/>
        </c:dLbls>
        <c:gapWidth val="150"/>
        <c:axId val="1112098847"/>
        <c:axId val="1112100767"/>
        <c:extLst>
          <c:ext xmlns:c15="http://schemas.microsoft.com/office/drawing/2012/chart" uri="{02D57815-91ED-43cb-92C2-25804820EDAC}">
            <c15:filteredBarSeries>
              <c15:ser>
                <c:idx val="0"/>
                <c:order val="0"/>
                <c:tx>
                  <c:strRef>
                    <c:extLst>
                      <c:ext uri="{02D57815-91ED-43cb-92C2-25804820EDAC}">
                        <c15:formulaRef>
                          <c15:sqref>'Month 12 Attendance'!$M$46</c15:sqref>
                        </c15:formulaRef>
                      </c:ext>
                    </c:extLst>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'Month 12 Attendance'!$L$47:$L$53</c15:sqref>
                        </c15:fullRef>
                        <c15:formulaRef>
                          <c15:sqref>'Month 12 Attendance'!$L$50:$L$52</c15:sqref>
                        </c15:formulaRef>
                      </c:ext>
                    </c:extLst>
                    <c:strCache>
                      <c:ptCount val="3"/>
                      <c:pt idx="0">
                        <c:v>Total Attended days:</c:v>
                      </c:pt>
                      <c:pt idx="1">
                        <c:v>Total Late days:</c:v>
                      </c:pt>
                      <c:pt idx="2">
                        <c:v>Total Absent days</c:v>
                      </c:pt>
                    </c:strCache>
                  </c:strRef>
                </c:cat>
                <c:val>
                  <c:numRef>
                    <c:extLst>
                      <c:ext uri="{02D57815-91ED-43cb-92C2-25804820EDAC}">
                        <c15:fullRef>
                          <c15:sqref>'Month 12 Attendance'!$M$47:$M$53</c15:sqref>
                        </c15:fullRef>
                        <c15:formulaRef>
                          <c15:sqref>'Month 12 Attendance'!$M$50:$M$52</c15:sqref>
                        </c15:formulaRef>
                      </c:ext>
                    </c:extLst>
                    <c:numCache>
                      <c:formatCode>General</c:formatCode>
                      <c:ptCount val="3"/>
                    </c:numCache>
                  </c:numRef>
                </c:val>
                <c:extLst>
                  <c:ext xmlns:c16="http://schemas.microsoft.com/office/drawing/2014/chart" uri="{C3380CC4-5D6E-409C-BE32-E72D297353CC}">
                    <c16:uniqueId val="{00000007-D03E-47F0-B1DF-3579D5081D8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'Month 12 Attendance'!$N$46</c15:sqref>
                        </c15:formulaRef>
                      </c:ext>
                    </c:extLst>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12 Attendance'!$L$47:$L$53</c15:sqref>
                        </c15:fullRef>
                        <c15:formulaRef>
                          <c15:sqref>'Month 12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12 Attendance'!$N$47:$N$53</c15:sqref>
                        </c15:fullRef>
                        <c15:formulaRef>
                          <c15:sqref>'Month 12 Attendance'!$N$50:$N$52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8-D03E-47F0-B1DF-3579D5081D8D}"/>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'Month 12 Attendance'!$O$46</c15:sqref>
                        </c15:formulaRef>
                      </c:ext>
                    </c:extLst>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12 Attendance'!$L$47:$L$53</c15:sqref>
                        </c15:fullRef>
                        <c15:formulaRef>
                          <c15:sqref>'Month 12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12 Attendance'!$O$47:$O$53</c15:sqref>
                        </c15:fullRef>
                        <c15:formulaRef>
                          <c15:sqref>'Month 12 Attendance'!$O$50:$O$52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9-D03E-47F0-B1DF-3579D5081D8D}"/>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'Month 12 Attendance'!$P$46</c15:sqref>
                        </c15:formulaRef>
                      </c:ext>
                    </c:extLst>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12 Attendance'!$L$47:$L$53</c15:sqref>
                        </c15:fullRef>
                        <c15:formulaRef>
                          <c15:sqref>'Month 12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12 Attendance'!$P$47:$P$53</c15:sqref>
                        </c15:fullRef>
                        <c15:formulaRef>
                          <c15:sqref>'Month 12 Attendance'!$P$50:$P$52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A-D03E-47F0-B1DF-3579D5081D8D}"/>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'Month 12 Attendance'!$Q$46</c15:sqref>
                        </c15:formulaRef>
                      </c:ext>
                    </c:extLst>
                    <c:strCache>
                      <c:ptCount val="1"/>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12 Attendance'!$L$47:$L$53</c15:sqref>
                        </c15:fullRef>
                        <c15:formulaRef>
                          <c15:sqref>'Month 12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12 Attendance'!$Q$47:$Q$53</c15:sqref>
                        </c15:fullRef>
                        <c15:formulaRef>
                          <c15:sqref>'Month 12 Attendance'!$Q$50:$Q$52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B-D03E-47F0-B1DF-3579D5081D8D}"/>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'Month 12 Attendance'!$R$46</c15:sqref>
                        </c15:formulaRef>
                      </c:ext>
                    </c:extLst>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12 Attendance'!$L$47:$L$53</c15:sqref>
                        </c15:fullRef>
                        <c15:formulaRef>
                          <c15:sqref>'Month 12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12 Attendance'!$R$47:$R$53</c15:sqref>
                        </c15:fullRef>
                        <c15:formulaRef>
                          <c15:sqref>'Month 12 Attendance'!$R$50:$R$52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C-D03E-47F0-B1DF-3579D5081D8D}"/>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'Month 12 Attendance'!$S$46</c15:sqref>
                        </c15:formulaRef>
                      </c:ext>
                    </c:extLst>
                    <c:strCache>
                      <c:ptCount val="1"/>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12 Attendance'!$L$47:$L$53</c15:sqref>
                        </c15:fullRef>
                        <c15:formulaRef>
                          <c15:sqref>'Month 12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12 Attendance'!$S$47:$S$53</c15:sqref>
                        </c15:fullRef>
                        <c15:formulaRef>
                          <c15:sqref>'Month 12 Attendance'!$S$50:$S$52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D-D03E-47F0-B1DF-3579D5081D8D}"/>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'Month 12 Attendance'!$U$46</c15:sqref>
                        </c15:formulaRef>
                      </c:ext>
                    </c:extLst>
                    <c:strCache>
                      <c:ptCount val="1"/>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12 Attendance'!$L$47:$L$53</c15:sqref>
                        </c15:fullRef>
                        <c15:formulaRef>
                          <c15:sqref>'Month 12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12 Attendance'!$U$47:$U$53</c15:sqref>
                        </c15:fullRef>
                        <c15:formulaRef>
                          <c15:sqref>'Month 12 Attendance'!$U$50:$U$52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E-D03E-47F0-B1DF-3579D5081D8D}"/>
                  </c:ext>
                </c:extLst>
              </c15:ser>
            </c15:filteredBarSeries>
          </c:ext>
        </c:extLst>
      </c:barChart>
      <c:catAx>
        <c:axId val="11120988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12100767"/>
        <c:crosses val="autoZero"/>
        <c:auto val="1"/>
        <c:lblAlgn val="ctr"/>
        <c:lblOffset val="100"/>
        <c:noMultiLvlLbl val="0"/>
      </c:catAx>
      <c:valAx>
        <c:axId val="111210076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20988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3"/>
          <c:order val="3"/>
          <c:tx>
            <c:strRef>
              <c:f>Dashboard!$F$6</c:f>
              <c:strCache>
                <c:ptCount val="1"/>
              </c:strCache>
            </c:strRef>
          </c:tx>
          <c:spPr>
            <a:solidFill>
              <a:schemeClr val="accent4"/>
            </a:solidFill>
            <a:ln w="19050">
              <a:solidFill>
                <a:schemeClr val="lt1"/>
              </a:solidFill>
            </a:ln>
            <a:effectLst/>
          </c:spPr>
          <c:invertIfNegative val="0"/>
          <c:dPt>
            <c:idx val="0"/>
            <c:invertIfNegative val="0"/>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6-F9FB-4E49-80FE-01C0B29E1716}"/>
              </c:ext>
            </c:extLst>
          </c:dPt>
          <c:dPt>
            <c:idx val="1"/>
            <c:invertIfNegative val="0"/>
            <c:bubble3D val="0"/>
            <c:spPr>
              <a:solidFill>
                <a:schemeClr val="accent5">
                  <a:lumMod val="40000"/>
                  <a:lumOff val="60000"/>
                </a:schemeClr>
              </a:solidFill>
              <a:ln w="19050">
                <a:solidFill>
                  <a:schemeClr val="lt1"/>
                </a:solidFill>
              </a:ln>
              <a:effectLst/>
            </c:spPr>
            <c:extLst>
              <c:ext xmlns:c16="http://schemas.microsoft.com/office/drawing/2014/chart" uri="{C3380CC4-5D6E-409C-BE32-E72D297353CC}">
                <c16:uniqueId val="{00000007-F9FB-4E49-80FE-01C0B29E1716}"/>
              </c:ext>
            </c:extLst>
          </c:dPt>
          <c:dPt>
            <c:idx val="2"/>
            <c:invertIfNegative val="0"/>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8-F9FB-4E49-80FE-01C0B29E1716}"/>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Dashboard!$B$7:$B$9</c:f>
              <c:strCache>
                <c:ptCount val="3"/>
                <c:pt idx="0">
                  <c:v>Total Attended</c:v>
                </c:pt>
                <c:pt idx="1">
                  <c:v>Total Late</c:v>
                </c:pt>
                <c:pt idx="2">
                  <c:v>Total Absent</c:v>
                </c:pt>
              </c:strCache>
            </c:strRef>
          </c:cat>
          <c:val>
            <c:numRef>
              <c:f>Dashboard!$F$7:$F$9</c:f>
              <c:numCache>
                <c:formatCode>General</c:formatCode>
                <c:ptCount val="3"/>
                <c:pt idx="0">
                  <c:v>665</c:v>
                </c:pt>
                <c:pt idx="1">
                  <c:v>96</c:v>
                </c:pt>
                <c:pt idx="2">
                  <c:v>79</c:v>
                </c:pt>
              </c:numCache>
            </c:numRef>
          </c:val>
          <c:extLst>
            <c:ext xmlns:c16="http://schemas.microsoft.com/office/drawing/2014/chart" uri="{C3380CC4-5D6E-409C-BE32-E72D297353CC}">
              <c16:uniqueId val="{00000003-F9FB-4E49-80FE-01C0B29E1716}"/>
            </c:ext>
          </c:extLst>
        </c:ser>
        <c:dLbls>
          <c:showLegendKey val="0"/>
          <c:showVal val="0"/>
          <c:showCatName val="0"/>
          <c:showSerName val="0"/>
          <c:showPercent val="0"/>
          <c:showBubbleSize val="0"/>
        </c:dLbls>
        <c:gapWidth val="150"/>
        <c:axId val="1610080112"/>
        <c:axId val="1610078192"/>
        <c:extLst>
          <c:ext xmlns:c15="http://schemas.microsoft.com/office/drawing/2012/chart" uri="{02D57815-91ED-43cb-92C2-25804820EDAC}">
            <c15:filteredBarSeries>
              <c15:ser>
                <c:idx val="0"/>
                <c:order val="0"/>
                <c:tx>
                  <c:strRef>
                    <c:extLst>
                      <c:ext uri="{02D57815-91ED-43cb-92C2-25804820EDAC}">
                        <c15:formulaRef>
                          <c15:sqref>Dashboard!$C$6</c15:sqref>
                        </c15:formulaRef>
                      </c:ext>
                    </c:extLst>
                    <c:strCache>
                      <c:ptCount val="1"/>
                    </c:strCache>
                  </c:strRef>
                </c:tx>
                <c:spPr>
                  <a:solidFill>
                    <a:schemeClr val="accent1"/>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Dashboard!$B$7:$B$9</c15:sqref>
                        </c15:formulaRef>
                      </c:ext>
                    </c:extLst>
                    <c:strCache>
                      <c:ptCount val="3"/>
                      <c:pt idx="0">
                        <c:v>Total Attended</c:v>
                      </c:pt>
                      <c:pt idx="1">
                        <c:v>Total Late</c:v>
                      </c:pt>
                      <c:pt idx="2">
                        <c:v>Total Absent</c:v>
                      </c:pt>
                    </c:strCache>
                  </c:strRef>
                </c:cat>
                <c:val>
                  <c:numRef>
                    <c:extLst>
                      <c:ext uri="{02D57815-91ED-43cb-92C2-25804820EDAC}">
                        <c15:formulaRef>
                          <c15:sqref>Dashboard!$C$7:$C$9</c15:sqref>
                        </c15:formulaRef>
                      </c:ext>
                    </c:extLst>
                    <c:numCache>
                      <c:formatCode>General</c:formatCode>
                      <c:ptCount val="3"/>
                    </c:numCache>
                  </c:numRef>
                </c:val>
                <c:extLst>
                  <c:ext xmlns:c16="http://schemas.microsoft.com/office/drawing/2014/chart" uri="{C3380CC4-5D6E-409C-BE32-E72D297353CC}">
                    <c16:uniqueId val="{00000000-F9FB-4E49-80FE-01C0B29E171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Dashboard!$D$6</c15:sqref>
                        </c15:formulaRef>
                      </c:ext>
                    </c:extLst>
                    <c:strCache>
                      <c:ptCount val="1"/>
                    </c:strCache>
                  </c:strRef>
                </c:tx>
                <c:spPr>
                  <a:solidFill>
                    <a:schemeClr val="accent2"/>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Dashboard!$B$7:$B$9</c15:sqref>
                        </c15:formulaRef>
                      </c:ext>
                    </c:extLst>
                    <c:strCache>
                      <c:ptCount val="3"/>
                      <c:pt idx="0">
                        <c:v>Total Attended</c:v>
                      </c:pt>
                      <c:pt idx="1">
                        <c:v>Total Late</c:v>
                      </c:pt>
                      <c:pt idx="2">
                        <c:v>Total Absent</c:v>
                      </c:pt>
                    </c:strCache>
                  </c:strRef>
                </c:cat>
                <c:val>
                  <c:numRef>
                    <c:extLst xmlns:c15="http://schemas.microsoft.com/office/drawing/2012/chart">
                      <c:ext xmlns:c15="http://schemas.microsoft.com/office/drawing/2012/chart" uri="{02D57815-91ED-43cb-92C2-25804820EDAC}">
                        <c15:formulaRef>
                          <c15:sqref>Dashboard!$D$7:$D$9</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1-F9FB-4E49-80FE-01C0B29E1716}"/>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Dashboard!$E$6</c15:sqref>
                        </c15:formulaRef>
                      </c:ext>
                    </c:extLst>
                    <c:strCache>
                      <c:ptCount val="1"/>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Dashboard!$B$7:$B$9</c15:sqref>
                        </c15:formulaRef>
                      </c:ext>
                    </c:extLst>
                    <c:strCache>
                      <c:ptCount val="3"/>
                      <c:pt idx="0">
                        <c:v>Total Attended</c:v>
                      </c:pt>
                      <c:pt idx="1">
                        <c:v>Total Late</c:v>
                      </c:pt>
                      <c:pt idx="2">
                        <c:v>Total Absent</c:v>
                      </c:pt>
                    </c:strCache>
                  </c:strRef>
                </c:cat>
                <c:val>
                  <c:numRef>
                    <c:extLst xmlns:c15="http://schemas.microsoft.com/office/drawing/2012/chart">
                      <c:ext xmlns:c15="http://schemas.microsoft.com/office/drawing/2012/chart" uri="{02D57815-91ED-43cb-92C2-25804820EDAC}">
                        <c15:formulaRef>
                          <c15:sqref>Dashboard!$E$7:$E$9</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2-F9FB-4E49-80FE-01C0B29E1716}"/>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Dashboard!$G$6</c15:sqref>
                        </c15:formulaRef>
                      </c:ext>
                    </c:extLst>
                    <c:strCache>
                      <c:ptCount val="1"/>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Dashboard!$B$7:$B$9</c15:sqref>
                        </c15:formulaRef>
                      </c:ext>
                    </c:extLst>
                    <c:strCache>
                      <c:ptCount val="3"/>
                      <c:pt idx="0">
                        <c:v>Total Attended</c:v>
                      </c:pt>
                      <c:pt idx="1">
                        <c:v>Total Late</c:v>
                      </c:pt>
                      <c:pt idx="2">
                        <c:v>Total Absent</c:v>
                      </c:pt>
                    </c:strCache>
                  </c:strRef>
                </c:cat>
                <c:val>
                  <c:numRef>
                    <c:extLst xmlns:c15="http://schemas.microsoft.com/office/drawing/2012/chart">
                      <c:ext xmlns:c15="http://schemas.microsoft.com/office/drawing/2012/chart" uri="{02D57815-91ED-43cb-92C2-25804820EDAC}">
                        <c15:formulaRef>
                          <c15:sqref>Dashboard!$G$7:$G$9</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4-F9FB-4E49-80FE-01C0B29E171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Dashboard!$H$6</c15:sqref>
                        </c15:formulaRef>
                      </c:ext>
                    </c:extLst>
                    <c:strCache>
                      <c:ptCount val="1"/>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Dashboard!$B$7:$B$9</c15:sqref>
                        </c15:formulaRef>
                      </c:ext>
                    </c:extLst>
                    <c:strCache>
                      <c:ptCount val="3"/>
                      <c:pt idx="0">
                        <c:v>Total Attended</c:v>
                      </c:pt>
                      <c:pt idx="1">
                        <c:v>Total Late</c:v>
                      </c:pt>
                      <c:pt idx="2">
                        <c:v>Total Absent</c:v>
                      </c:pt>
                    </c:strCache>
                  </c:strRef>
                </c:cat>
                <c:val>
                  <c:numRef>
                    <c:extLst xmlns:c15="http://schemas.microsoft.com/office/drawing/2012/chart">
                      <c:ext xmlns:c15="http://schemas.microsoft.com/office/drawing/2012/chart" uri="{02D57815-91ED-43cb-92C2-25804820EDAC}">
                        <c15:formulaRef>
                          <c15:sqref>Dashboard!$H$7:$H$9</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5-F9FB-4E49-80FE-01C0B29E1716}"/>
                  </c:ext>
                </c:extLst>
              </c15:ser>
            </c15:filteredBarSeries>
          </c:ext>
        </c:extLst>
      </c:barChart>
      <c:valAx>
        <c:axId val="16100781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610080112"/>
        <c:crosses val="autoZero"/>
        <c:crossBetween val="between"/>
      </c:valAx>
      <c:catAx>
        <c:axId val="1610080112"/>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6100781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rgbClr val="F9F6CB"/>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r>
              <a:rPr lang="en-US" sz="2000">
                <a:latin typeface="Century Gothic" panose="020B0502020202020204" pitchFamily="34" charset="0"/>
              </a:rPr>
              <a:t>Month 3</a:t>
            </a:r>
            <a:r>
              <a:rPr lang="en-US" sz="2000" baseline="0">
                <a:latin typeface="Century Gothic" panose="020B0502020202020204" pitchFamily="34" charset="0"/>
              </a:rPr>
              <a:t> by Status </a:t>
            </a:r>
            <a:endParaRPr lang="en-US" sz="2000">
              <a:latin typeface="Century Gothic" panose="020B0502020202020204" pitchFamily="34" charset="0"/>
            </a:endParaRP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7"/>
          <c:order val="7"/>
          <c:spPr>
            <a:solidFill>
              <a:schemeClr val="accent2">
                <a:lumMod val="60000"/>
              </a:schemeClr>
            </a:solidFill>
            <a:ln>
              <a:noFill/>
            </a:ln>
            <a:effectLst/>
          </c:spPr>
          <c:invertIfNegative val="0"/>
          <c:dPt>
            <c:idx val="0"/>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1-5FB6-443E-A7E9-42706020DCE4}"/>
              </c:ext>
            </c:extLst>
          </c:dPt>
          <c:dPt>
            <c:idx val="1"/>
            <c:invertIfNegative val="0"/>
            <c:bubble3D val="0"/>
            <c:spPr>
              <a:solidFill>
                <a:schemeClr val="accent5">
                  <a:lumMod val="40000"/>
                  <a:lumOff val="60000"/>
                </a:schemeClr>
              </a:solidFill>
              <a:ln>
                <a:noFill/>
              </a:ln>
              <a:effectLst/>
            </c:spPr>
            <c:extLst>
              <c:ext xmlns:c16="http://schemas.microsoft.com/office/drawing/2014/chart" uri="{C3380CC4-5D6E-409C-BE32-E72D297353CC}">
                <c16:uniqueId val="{00000003-5FB6-443E-A7E9-42706020DCE4}"/>
              </c:ext>
            </c:extLst>
          </c:dPt>
          <c:dPt>
            <c:idx val="2"/>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5-5FB6-443E-A7E9-42706020DCE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3 Attendance'!$L$47:$L$52</c15:sqref>
                  </c15:fullRef>
                </c:ext>
              </c:extLst>
              <c:f>'Month 3 Attendance'!$L$50:$L$52</c:f>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3 Attendance'!$T$47:$T$52</c15:sqref>
                  </c15:fullRef>
                </c:ext>
              </c:extLst>
              <c:f>'Month 3 Attendance'!$T$50:$T$52</c:f>
              <c:numCache>
                <c:formatCode>General</c:formatCode>
                <c:ptCount val="3"/>
                <c:pt idx="0">
                  <c:v>20</c:v>
                </c:pt>
                <c:pt idx="1">
                  <c:v>0</c:v>
                </c:pt>
                <c:pt idx="2">
                  <c:v>0</c:v>
                </c:pt>
              </c:numCache>
            </c:numRef>
          </c:val>
          <c:extLst>
            <c:ext xmlns:c16="http://schemas.microsoft.com/office/drawing/2014/chart" uri="{C3380CC4-5D6E-409C-BE32-E72D297353CC}">
              <c16:uniqueId val="{00000006-5FB6-443E-A7E9-42706020DCE4}"/>
            </c:ext>
          </c:extLst>
        </c:ser>
        <c:dLbls>
          <c:showLegendKey val="0"/>
          <c:showVal val="0"/>
          <c:showCatName val="0"/>
          <c:showSerName val="0"/>
          <c:showPercent val="0"/>
          <c:showBubbleSize val="0"/>
        </c:dLbls>
        <c:gapWidth val="182"/>
        <c:axId val="1605210688"/>
        <c:axId val="1605215008"/>
        <c:extLst>
          <c:ext xmlns:c15="http://schemas.microsoft.com/office/drawing/2012/chart" uri="{02D57815-91ED-43cb-92C2-25804820EDAC}">
            <c15:filteredBarSeries>
              <c15:ser>
                <c:idx val="0"/>
                <c:order val="0"/>
                <c:spPr>
                  <a:solidFill>
                    <a:schemeClr val="accent1"/>
                  </a:solidFill>
                  <a:ln>
                    <a:noFill/>
                  </a:ln>
                  <a:effectLst/>
                </c:spPr>
                <c:invertIfNegative val="0"/>
                <c:cat>
                  <c:strRef>
                    <c:extLst>
                      <c:ext uri="{02D57815-91ED-43cb-92C2-25804820EDAC}">
                        <c15:fullRef>
                          <c15:sqref>'Month 3 Attendance'!$L$47:$L$52</c15:sqref>
                        </c15:fullRef>
                        <c15:formulaRef>
                          <c15:sqref>'Month 3 Attendance'!$L$50:$L$52</c15:sqref>
                        </c15:formulaRef>
                      </c:ext>
                    </c:extLst>
                    <c:strCache>
                      <c:ptCount val="3"/>
                      <c:pt idx="0">
                        <c:v>Total Attended days:</c:v>
                      </c:pt>
                      <c:pt idx="1">
                        <c:v>Total Late days:</c:v>
                      </c:pt>
                      <c:pt idx="2">
                        <c:v>Total Absent days</c:v>
                      </c:pt>
                    </c:strCache>
                  </c:strRef>
                </c:cat>
                <c:val>
                  <c:numRef>
                    <c:extLst>
                      <c:ext uri="{02D57815-91ED-43cb-92C2-25804820EDAC}">
                        <c15:fullRef>
                          <c15:sqref>'Month 3 Attendance'!$M$47:$M$52</c15:sqref>
                        </c15:fullRef>
                        <c15:formulaRef>
                          <c15:sqref>'Month 3 Attendance'!$M$50:$M$52</c15:sqref>
                        </c15:formulaRef>
                      </c:ext>
                    </c:extLst>
                    <c:numCache>
                      <c:formatCode>General</c:formatCode>
                      <c:ptCount val="3"/>
                    </c:numCache>
                  </c:numRef>
                </c:val>
                <c:extLst>
                  <c:ext xmlns:c16="http://schemas.microsoft.com/office/drawing/2014/chart" uri="{C3380CC4-5D6E-409C-BE32-E72D297353CC}">
                    <c16:uniqueId val="{00000007-5FB6-443E-A7E9-42706020DCE4}"/>
                  </c:ext>
                </c:extLst>
              </c15:ser>
            </c15:filteredBarSeries>
            <c15:filteredBarSeries>
              <c15:ser>
                <c:idx val="1"/>
                <c:order val="1"/>
                <c:spPr>
                  <a:solidFill>
                    <a:schemeClr val="accent2"/>
                  </a:solidFill>
                  <a:ln>
                    <a:noFill/>
                  </a:ln>
                  <a:effectLst/>
                </c:spPr>
                <c:invertIfNegative val="0"/>
                <c:cat>
                  <c:strRef>
                    <c:extLst>
                      <c:ext xmlns:c15="http://schemas.microsoft.com/office/drawing/2012/chart" uri="{02D57815-91ED-43cb-92C2-25804820EDAC}">
                        <c15:fullRef>
                          <c15:sqref>'Month 3 Attendance'!$L$47:$L$52</c15:sqref>
                        </c15:fullRef>
                        <c15:formulaRef>
                          <c15:sqref>'Month 3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3 Attendance'!$N$47:$N$52</c15:sqref>
                        </c15:fullRef>
                        <c15:formulaRef>
                          <c15:sqref>'Month 3 Attendance'!$N$50:$N$52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8-5FB6-443E-A7E9-42706020DCE4}"/>
                  </c:ext>
                </c:extLst>
              </c15:ser>
            </c15:filteredBarSeries>
            <c15:filteredBarSeries>
              <c15:ser>
                <c:idx val="2"/>
                <c:order val="2"/>
                <c:spPr>
                  <a:solidFill>
                    <a:schemeClr val="accent3"/>
                  </a:solidFill>
                  <a:ln>
                    <a:noFill/>
                  </a:ln>
                  <a:effectLst/>
                </c:spPr>
                <c:invertIfNegative val="0"/>
                <c:cat>
                  <c:strRef>
                    <c:extLst>
                      <c:ext xmlns:c15="http://schemas.microsoft.com/office/drawing/2012/chart" uri="{02D57815-91ED-43cb-92C2-25804820EDAC}">
                        <c15:fullRef>
                          <c15:sqref>'Month 3 Attendance'!$L$47:$L$52</c15:sqref>
                        </c15:fullRef>
                        <c15:formulaRef>
                          <c15:sqref>'Month 3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3 Attendance'!$O$47:$O$52</c15:sqref>
                        </c15:fullRef>
                        <c15:formulaRef>
                          <c15:sqref>'Month 3 Attendance'!$O$50:$O$52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9-5FB6-443E-A7E9-42706020DCE4}"/>
                  </c:ext>
                </c:extLst>
              </c15:ser>
            </c15:filteredBarSeries>
            <c15:filteredBarSeries>
              <c15:ser>
                <c:idx val="3"/>
                <c:order val="3"/>
                <c:spPr>
                  <a:solidFill>
                    <a:schemeClr val="accent4"/>
                  </a:solidFill>
                  <a:ln>
                    <a:noFill/>
                  </a:ln>
                  <a:effectLst/>
                </c:spPr>
                <c:invertIfNegative val="0"/>
                <c:cat>
                  <c:strRef>
                    <c:extLst>
                      <c:ext xmlns:c15="http://schemas.microsoft.com/office/drawing/2012/chart" uri="{02D57815-91ED-43cb-92C2-25804820EDAC}">
                        <c15:fullRef>
                          <c15:sqref>'Month 3 Attendance'!$L$47:$L$52</c15:sqref>
                        </c15:fullRef>
                        <c15:formulaRef>
                          <c15:sqref>'Month 3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3 Attendance'!$P$47:$P$52</c15:sqref>
                        </c15:fullRef>
                        <c15:formulaRef>
                          <c15:sqref>'Month 3 Attendance'!$P$50:$P$52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A-5FB6-443E-A7E9-42706020DCE4}"/>
                  </c:ext>
                </c:extLst>
              </c15:ser>
            </c15:filteredBarSeries>
            <c15:filteredBarSeries>
              <c15:ser>
                <c:idx val="4"/>
                <c:order val="4"/>
                <c:spPr>
                  <a:solidFill>
                    <a:schemeClr val="accent5"/>
                  </a:solidFill>
                  <a:ln>
                    <a:noFill/>
                  </a:ln>
                  <a:effectLst/>
                </c:spPr>
                <c:invertIfNegative val="0"/>
                <c:cat>
                  <c:strRef>
                    <c:extLst>
                      <c:ext xmlns:c15="http://schemas.microsoft.com/office/drawing/2012/chart" uri="{02D57815-91ED-43cb-92C2-25804820EDAC}">
                        <c15:fullRef>
                          <c15:sqref>'Month 3 Attendance'!$L$47:$L$52</c15:sqref>
                        </c15:fullRef>
                        <c15:formulaRef>
                          <c15:sqref>'Month 3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3 Attendance'!$Q$47:$Q$52</c15:sqref>
                        </c15:fullRef>
                        <c15:formulaRef>
                          <c15:sqref>'Month 3 Attendance'!$Q$50:$Q$52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B-5FB6-443E-A7E9-42706020DCE4}"/>
                  </c:ext>
                </c:extLst>
              </c15:ser>
            </c15:filteredBarSeries>
            <c15:filteredBarSeries>
              <c15:ser>
                <c:idx val="5"/>
                <c:order val="5"/>
                <c:spPr>
                  <a:solidFill>
                    <a:schemeClr val="accent6"/>
                  </a:solidFill>
                  <a:ln>
                    <a:noFill/>
                  </a:ln>
                  <a:effectLst/>
                </c:spPr>
                <c:invertIfNegative val="0"/>
                <c:cat>
                  <c:strRef>
                    <c:extLst>
                      <c:ext xmlns:c15="http://schemas.microsoft.com/office/drawing/2012/chart" uri="{02D57815-91ED-43cb-92C2-25804820EDAC}">
                        <c15:fullRef>
                          <c15:sqref>'Month 3 Attendance'!$L$47:$L$52</c15:sqref>
                        </c15:fullRef>
                        <c15:formulaRef>
                          <c15:sqref>'Month 3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3 Attendance'!$R$47:$R$52</c15:sqref>
                        </c15:fullRef>
                        <c15:formulaRef>
                          <c15:sqref>'Month 3 Attendance'!$R$50:$R$52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C-5FB6-443E-A7E9-42706020DCE4}"/>
                  </c:ext>
                </c:extLst>
              </c15:ser>
            </c15:filteredBarSeries>
            <c15:filteredBarSeries>
              <c15:ser>
                <c:idx val="6"/>
                <c:order val="6"/>
                <c:spPr>
                  <a:solidFill>
                    <a:schemeClr val="accent1">
                      <a:lumMod val="60000"/>
                    </a:schemeClr>
                  </a:solidFill>
                  <a:ln>
                    <a:noFill/>
                  </a:ln>
                  <a:effectLst/>
                </c:spPr>
                <c:invertIfNegative val="0"/>
                <c:cat>
                  <c:strRef>
                    <c:extLst>
                      <c:ext xmlns:c15="http://schemas.microsoft.com/office/drawing/2012/chart" uri="{02D57815-91ED-43cb-92C2-25804820EDAC}">
                        <c15:fullRef>
                          <c15:sqref>'Month 3 Attendance'!$L$47:$L$52</c15:sqref>
                        </c15:fullRef>
                        <c15:formulaRef>
                          <c15:sqref>'Month 3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3 Attendance'!$S$47:$S$52</c15:sqref>
                        </c15:fullRef>
                        <c15:formulaRef>
                          <c15:sqref>'Month 3 Attendance'!$S$50:$S$52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D-5FB6-443E-A7E9-42706020DCE4}"/>
                  </c:ext>
                </c:extLst>
              </c15:ser>
            </c15:filteredBarSeries>
            <c15:filteredBarSeries>
              <c15:ser>
                <c:idx val="8"/>
                <c:order val="8"/>
                <c:spPr>
                  <a:solidFill>
                    <a:schemeClr val="accent3">
                      <a:lumMod val="60000"/>
                    </a:schemeClr>
                  </a:solidFill>
                  <a:ln>
                    <a:noFill/>
                  </a:ln>
                  <a:effectLst/>
                </c:spPr>
                <c:invertIfNegative val="0"/>
                <c:cat>
                  <c:strRef>
                    <c:extLst>
                      <c:ext xmlns:c15="http://schemas.microsoft.com/office/drawing/2012/chart" uri="{02D57815-91ED-43cb-92C2-25804820EDAC}">
                        <c15:fullRef>
                          <c15:sqref>'Month 3 Attendance'!$L$47:$L$52</c15:sqref>
                        </c15:fullRef>
                        <c15:formulaRef>
                          <c15:sqref>'Month 3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3 Attendance'!$U$47:$U$52</c15:sqref>
                        </c15:fullRef>
                        <c15:formulaRef>
                          <c15:sqref>'Month 3 Attendance'!$U$50:$U$52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E-5FB6-443E-A7E9-42706020DCE4}"/>
                  </c:ext>
                </c:extLst>
              </c15:ser>
            </c15:filteredBarSeries>
          </c:ext>
        </c:extLst>
      </c:barChart>
      <c:catAx>
        <c:axId val="16052106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605215008"/>
        <c:crosses val="autoZero"/>
        <c:auto val="1"/>
        <c:lblAlgn val="ctr"/>
        <c:lblOffset val="100"/>
        <c:noMultiLvlLbl val="0"/>
      </c:catAx>
      <c:valAx>
        <c:axId val="16052150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106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200">
                <a:latin typeface="Century Gothic" panose="020B0502020202020204" pitchFamily="34" charset="0"/>
              </a:rPr>
              <a:t>Month 2 by</a:t>
            </a:r>
            <a:r>
              <a:rPr lang="en-US" sz="2200" baseline="0">
                <a:latin typeface="Century Gothic" panose="020B0502020202020204" pitchFamily="34" charset="0"/>
              </a:rPr>
              <a:t> Status</a:t>
            </a:r>
            <a:endParaRPr lang="en-US" sz="2200">
              <a:latin typeface="Century Gothic" panose="020B0502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7"/>
          <c:order val="7"/>
          <c:tx>
            <c:strRef>
              <c:f>'Month 2 Attendance'!$T$46</c:f>
              <c:strCache>
                <c:ptCount val="1"/>
              </c:strCache>
            </c:strRef>
          </c:tx>
          <c:spPr>
            <a:solidFill>
              <a:schemeClr val="accent2">
                <a:lumMod val="60000"/>
              </a:schemeClr>
            </a:solidFill>
            <a:ln>
              <a:noFill/>
            </a:ln>
            <a:effectLst/>
          </c:spPr>
          <c:invertIfNegative val="0"/>
          <c:dPt>
            <c:idx val="0"/>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1-A57F-4830-8E05-3A9D6EF2AE68}"/>
              </c:ext>
            </c:extLst>
          </c:dPt>
          <c:dPt>
            <c:idx val="1"/>
            <c:invertIfNegative val="0"/>
            <c:bubble3D val="0"/>
            <c:spPr>
              <a:solidFill>
                <a:schemeClr val="accent5">
                  <a:lumMod val="40000"/>
                  <a:lumOff val="60000"/>
                </a:schemeClr>
              </a:solidFill>
              <a:ln>
                <a:noFill/>
              </a:ln>
              <a:effectLst/>
            </c:spPr>
            <c:extLst>
              <c:ext xmlns:c16="http://schemas.microsoft.com/office/drawing/2014/chart" uri="{C3380CC4-5D6E-409C-BE32-E72D297353CC}">
                <c16:uniqueId val="{00000003-A57F-4830-8E05-3A9D6EF2AE68}"/>
              </c:ext>
            </c:extLst>
          </c:dPt>
          <c:dPt>
            <c:idx val="2"/>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5-A57F-4830-8E05-3A9D6EF2AE6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2 Attendance'!$L$47:$L$53</c15:sqref>
                  </c15:fullRef>
                </c:ext>
              </c:extLst>
              <c:f>'Month 2 Attendance'!$L$50:$L$52</c:f>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2 Attendance'!$T$47:$T$53</c15:sqref>
                  </c15:fullRef>
                </c:ext>
              </c:extLst>
              <c:f>'Month 2 Attendance'!$T$50:$T$52</c:f>
              <c:numCache>
                <c:formatCode>General</c:formatCode>
                <c:ptCount val="3"/>
                <c:pt idx="0">
                  <c:v>20</c:v>
                </c:pt>
                <c:pt idx="1">
                  <c:v>0</c:v>
                </c:pt>
                <c:pt idx="2">
                  <c:v>0</c:v>
                </c:pt>
              </c:numCache>
            </c:numRef>
          </c:val>
          <c:extLst>
            <c:ext xmlns:c16="http://schemas.microsoft.com/office/drawing/2014/chart" uri="{C3380CC4-5D6E-409C-BE32-E72D297353CC}">
              <c16:uniqueId val="{00000006-A57F-4830-8E05-3A9D6EF2AE68}"/>
            </c:ext>
          </c:extLst>
        </c:ser>
        <c:dLbls>
          <c:dLblPos val="outEnd"/>
          <c:showLegendKey val="0"/>
          <c:showVal val="1"/>
          <c:showCatName val="0"/>
          <c:showSerName val="0"/>
          <c:showPercent val="0"/>
          <c:showBubbleSize val="0"/>
        </c:dLbls>
        <c:gapWidth val="150"/>
        <c:axId val="1112098847"/>
        <c:axId val="1112100767"/>
        <c:extLst>
          <c:ext xmlns:c15="http://schemas.microsoft.com/office/drawing/2012/chart" uri="{02D57815-91ED-43cb-92C2-25804820EDAC}">
            <c15:filteredBarSeries>
              <c15:ser>
                <c:idx val="0"/>
                <c:order val="0"/>
                <c:tx>
                  <c:strRef>
                    <c:extLst>
                      <c:ext uri="{02D57815-91ED-43cb-92C2-25804820EDAC}">
                        <c15:formulaRef>
                          <c15:sqref>'Month 2 Attendance'!$M$46</c15:sqref>
                        </c15:formulaRef>
                      </c:ext>
                    </c:extLst>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'Month 2 Attendance'!$L$47:$L$53</c15:sqref>
                        </c15:fullRef>
                        <c15:formulaRef>
                          <c15:sqref>'Month 2 Attendance'!$L$50:$L$52</c15:sqref>
                        </c15:formulaRef>
                      </c:ext>
                    </c:extLst>
                    <c:strCache>
                      <c:ptCount val="3"/>
                      <c:pt idx="0">
                        <c:v>Total Attended days:</c:v>
                      </c:pt>
                      <c:pt idx="1">
                        <c:v>Total Late days:</c:v>
                      </c:pt>
                      <c:pt idx="2">
                        <c:v>Total Absent days</c:v>
                      </c:pt>
                    </c:strCache>
                  </c:strRef>
                </c:cat>
                <c:val>
                  <c:numRef>
                    <c:extLst>
                      <c:ext uri="{02D57815-91ED-43cb-92C2-25804820EDAC}">
                        <c15:fullRef>
                          <c15:sqref>'Month 2 Attendance'!$M$47:$M$53</c15:sqref>
                        </c15:fullRef>
                        <c15:formulaRef>
                          <c15:sqref>'Month 2 Attendance'!$M$50:$M$52</c15:sqref>
                        </c15:formulaRef>
                      </c:ext>
                    </c:extLst>
                    <c:numCache>
                      <c:formatCode>General</c:formatCode>
                      <c:ptCount val="3"/>
                    </c:numCache>
                  </c:numRef>
                </c:val>
                <c:extLst>
                  <c:ext xmlns:c16="http://schemas.microsoft.com/office/drawing/2014/chart" uri="{C3380CC4-5D6E-409C-BE32-E72D297353CC}">
                    <c16:uniqueId val="{00000007-A57F-4830-8E05-3A9D6EF2AE6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'Month 2 Attendance'!$N$46</c15:sqref>
                        </c15:formulaRef>
                      </c:ext>
                    </c:extLst>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2 Attendance'!$L$47:$L$53</c15:sqref>
                        </c15:fullRef>
                        <c15:formulaRef>
                          <c15:sqref>'Month 2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2 Attendance'!$N$47:$N$53</c15:sqref>
                        </c15:fullRef>
                        <c15:formulaRef>
                          <c15:sqref>'Month 2 Attendance'!$N$50:$N$52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8-A57F-4830-8E05-3A9D6EF2AE6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'Month 2 Attendance'!$O$46</c15:sqref>
                        </c15:formulaRef>
                      </c:ext>
                    </c:extLst>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2 Attendance'!$L$47:$L$53</c15:sqref>
                        </c15:fullRef>
                        <c15:formulaRef>
                          <c15:sqref>'Month 2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2 Attendance'!$O$47:$O$53</c15:sqref>
                        </c15:fullRef>
                        <c15:formulaRef>
                          <c15:sqref>'Month 2 Attendance'!$O$50:$O$52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9-A57F-4830-8E05-3A9D6EF2AE68}"/>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'Month 2 Attendance'!$P$46</c15:sqref>
                        </c15:formulaRef>
                      </c:ext>
                    </c:extLst>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2 Attendance'!$L$47:$L$53</c15:sqref>
                        </c15:fullRef>
                        <c15:formulaRef>
                          <c15:sqref>'Month 2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2 Attendance'!$P$47:$P$53</c15:sqref>
                        </c15:fullRef>
                        <c15:formulaRef>
                          <c15:sqref>'Month 2 Attendance'!$P$50:$P$52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A-A57F-4830-8E05-3A9D6EF2AE68}"/>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'Month 2 Attendance'!$Q$46</c15:sqref>
                        </c15:formulaRef>
                      </c:ext>
                    </c:extLst>
                    <c:strCache>
                      <c:ptCount val="1"/>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2 Attendance'!$L$47:$L$53</c15:sqref>
                        </c15:fullRef>
                        <c15:formulaRef>
                          <c15:sqref>'Month 2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2 Attendance'!$Q$47:$Q$53</c15:sqref>
                        </c15:fullRef>
                        <c15:formulaRef>
                          <c15:sqref>'Month 2 Attendance'!$Q$50:$Q$52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B-A57F-4830-8E05-3A9D6EF2AE68}"/>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'Month 2 Attendance'!$R$46</c15:sqref>
                        </c15:formulaRef>
                      </c:ext>
                    </c:extLst>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2 Attendance'!$L$47:$L$53</c15:sqref>
                        </c15:fullRef>
                        <c15:formulaRef>
                          <c15:sqref>'Month 2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2 Attendance'!$R$47:$R$53</c15:sqref>
                        </c15:fullRef>
                        <c15:formulaRef>
                          <c15:sqref>'Month 2 Attendance'!$R$50:$R$52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C-A57F-4830-8E05-3A9D6EF2AE68}"/>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'Month 2 Attendance'!$S$46</c15:sqref>
                        </c15:formulaRef>
                      </c:ext>
                    </c:extLst>
                    <c:strCache>
                      <c:ptCount val="1"/>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2 Attendance'!$L$47:$L$53</c15:sqref>
                        </c15:fullRef>
                        <c15:formulaRef>
                          <c15:sqref>'Month 2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2 Attendance'!$S$47:$S$53</c15:sqref>
                        </c15:fullRef>
                        <c15:formulaRef>
                          <c15:sqref>'Month 2 Attendance'!$S$50:$S$52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D-A57F-4830-8E05-3A9D6EF2AE68}"/>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'Month 2 Attendance'!$U$46</c15:sqref>
                        </c15:formulaRef>
                      </c:ext>
                    </c:extLst>
                    <c:strCache>
                      <c:ptCount val="1"/>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2 Attendance'!$L$47:$L$53</c15:sqref>
                        </c15:fullRef>
                        <c15:formulaRef>
                          <c15:sqref>'Month 2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2 Attendance'!$U$47:$U$53</c15:sqref>
                        </c15:fullRef>
                        <c15:formulaRef>
                          <c15:sqref>'Month 2 Attendance'!$U$50:$U$52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E-A57F-4830-8E05-3A9D6EF2AE68}"/>
                  </c:ext>
                </c:extLst>
              </c15:ser>
            </c15:filteredBarSeries>
          </c:ext>
        </c:extLst>
      </c:barChart>
      <c:catAx>
        <c:axId val="11120988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12100767"/>
        <c:crosses val="autoZero"/>
        <c:auto val="1"/>
        <c:lblAlgn val="ctr"/>
        <c:lblOffset val="100"/>
        <c:noMultiLvlLbl val="0"/>
      </c:catAx>
      <c:valAx>
        <c:axId val="111210076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20988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200">
                <a:latin typeface="Century Gothic" panose="020B0502020202020204" pitchFamily="34" charset="0"/>
              </a:rPr>
              <a:t>Month 4 by</a:t>
            </a:r>
            <a:r>
              <a:rPr lang="en-US" sz="2200" baseline="0">
                <a:latin typeface="Century Gothic" panose="020B0502020202020204" pitchFamily="34" charset="0"/>
              </a:rPr>
              <a:t> Status</a:t>
            </a:r>
            <a:endParaRPr lang="en-US" sz="2200">
              <a:latin typeface="Century Gothic" panose="020B0502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7"/>
          <c:order val="7"/>
          <c:tx>
            <c:strRef>
              <c:f>'Month 4 Attendance'!$T$46</c:f>
              <c:strCache>
                <c:ptCount val="1"/>
              </c:strCache>
            </c:strRef>
          </c:tx>
          <c:spPr>
            <a:solidFill>
              <a:schemeClr val="accent2">
                <a:lumMod val="60000"/>
              </a:schemeClr>
            </a:solidFill>
            <a:ln>
              <a:noFill/>
            </a:ln>
            <a:effectLst/>
          </c:spPr>
          <c:invertIfNegative val="0"/>
          <c:dPt>
            <c:idx val="0"/>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1-0EA9-4A86-8E63-5546C7EE34F9}"/>
              </c:ext>
            </c:extLst>
          </c:dPt>
          <c:dPt>
            <c:idx val="1"/>
            <c:invertIfNegative val="0"/>
            <c:bubble3D val="0"/>
            <c:spPr>
              <a:solidFill>
                <a:schemeClr val="accent5">
                  <a:lumMod val="40000"/>
                  <a:lumOff val="60000"/>
                </a:schemeClr>
              </a:solidFill>
              <a:ln>
                <a:noFill/>
              </a:ln>
              <a:effectLst/>
            </c:spPr>
            <c:extLst>
              <c:ext xmlns:c16="http://schemas.microsoft.com/office/drawing/2014/chart" uri="{C3380CC4-5D6E-409C-BE32-E72D297353CC}">
                <c16:uniqueId val="{00000003-0EA9-4A86-8E63-5546C7EE34F9}"/>
              </c:ext>
            </c:extLst>
          </c:dPt>
          <c:dPt>
            <c:idx val="2"/>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5-0EA9-4A86-8E63-5546C7EE34F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4 Attendance'!$L$47:$L$53</c15:sqref>
                  </c15:fullRef>
                </c:ext>
              </c:extLst>
              <c:f>'Month 4 Attendance'!$L$50:$L$52</c:f>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4 Attendance'!$T$47:$T$53</c15:sqref>
                  </c15:fullRef>
                </c:ext>
              </c:extLst>
              <c:f>'Month 4 Attendance'!$T$50:$T$52</c:f>
              <c:numCache>
                <c:formatCode>General</c:formatCode>
                <c:ptCount val="3"/>
                <c:pt idx="0">
                  <c:v>20</c:v>
                </c:pt>
                <c:pt idx="1">
                  <c:v>0</c:v>
                </c:pt>
                <c:pt idx="2">
                  <c:v>0</c:v>
                </c:pt>
              </c:numCache>
            </c:numRef>
          </c:val>
          <c:extLst>
            <c:ext xmlns:c16="http://schemas.microsoft.com/office/drawing/2014/chart" uri="{C3380CC4-5D6E-409C-BE32-E72D297353CC}">
              <c16:uniqueId val="{00000006-0EA9-4A86-8E63-5546C7EE34F9}"/>
            </c:ext>
          </c:extLst>
        </c:ser>
        <c:dLbls>
          <c:dLblPos val="outEnd"/>
          <c:showLegendKey val="0"/>
          <c:showVal val="1"/>
          <c:showCatName val="0"/>
          <c:showSerName val="0"/>
          <c:showPercent val="0"/>
          <c:showBubbleSize val="0"/>
        </c:dLbls>
        <c:gapWidth val="150"/>
        <c:axId val="1112098847"/>
        <c:axId val="1112100767"/>
        <c:extLst>
          <c:ext xmlns:c15="http://schemas.microsoft.com/office/drawing/2012/chart" uri="{02D57815-91ED-43cb-92C2-25804820EDAC}">
            <c15:filteredBarSeries>
              <c15:ser>
                <c:idx val="0"/>
                <c:order val="0"/>
                <c:tx>
                  <c:strRef>
                    <c:extLst>
                      <c:ext uri="{02D57815-91ED-43cb-92C2-25804820EDAC}">
                        <c15:formulaRef>
                          <c15:sqref>'Month 4 Attendance'!$M$46</c15:sqref>
                        </c15:formulaRef>
                      </c:ext>
                    </c:extLst>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'Month 4 Attendance'!$L$47:$L$53</c15:sqref>
                        </c15:fullRef>
                        <c15:formulaRef>
                          <c15:sqref>'Month 4 Attendance'!$L$50:$L$52</c15:sqref>
                        </c15:formulaRef>
                      </c:ext>
                    </c:extLst>
                    <c:strCache>
                      <c:ptCount val="3"/>
                      <c:pt idx="0">
                        <c:v>Total Attended days:</c:v>
                      </c:pt>
                      <c:pt idx="1">
                        <c:v>Total Late days:</c:v>
                      </c:pt>
                      <c:pt idx="2">
                        <c:v>Total Absent days</c:v>
                      </c:pt>
                    </c:strCache>
                  </c:strRef>
                </c:cat>
                <c:val>
                  <c:numRef>
                    <c:extLst>
                      <c:ext uri="{02D57815-91ED-43cb-92C2-25804820EDAC}">
                        <c15:fullRef>
                          <c15:sqref>'Month 4 Attendance'!$M$47:$M$53</c15:sqref>
                        </c15:fullRef>
                        <c15:formulaRef>
                          <c15:sqref>'Month 4 Attendance'!$M$50:$M$52</c15:sqref>
                        </c15:formulaRef>
                      </c:ext>
                    </c:extLst>
                    <c:numCache>
                      <c:formatCode>General</c:formatCode>
                      <c:ptCount val="3"/>
                    </c:numCache>
                  </c:numRef>
                </c:val>
                <c:extLst>
                  <c:ext xmlns:c16="http://schemas.microsoft.com/office/drawing/2014/chart" uri="{C3380CC4-5D6E-409C-BE32-E72D297353CC}">
                    <c16:uniqueId val="{00000007-0EA9-4A86-8E63-5546C7EE34F9}"/>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'Month 4 Attendance'!$N$46</c15:sqref>
                        </c15:formulaRef>
                      </c:ext>
                    </c:extLst>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4 Attendance'!$L$47:$L$53</c15:sqref>
                        </c15:fullRef>
                        <c15:formulaRef>
                          <c15:sqref>'Month 4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4 Attendance'!$N$47:$N$53</c15:sqref>
                        </c15:fullRef>
                        <c15:formulaRef>
                          <c15:sqref>'Month 4 Attendance'!$N$50:$N$52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8-0EA9-4A86-8E63-5546C7EE34F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'Month 4 Attendance'!$O$46</c15:sqref>
                        </c15:formulaRef>
                      </c:ext>
                    </c:extLst>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4 Attendance'!$L$47:$L$53</c15:sqref>
                        </c15:fullRef>
                        <c15:formulaRef>
                          <c15:sqref>'Month 4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4 Attendance'!$O$47:$O$53</c15:sqref>
                        </c15:fullRef>
                        <c15:formulaRef>
                          <c15:sqref>'Month 4 Attendance'!$O$50:$O$52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9-0EA9-4A86-8E63-5546C7EE34F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'Month 4 Attendance'!$P$46</c15:sqref>
                        </c15:formulaRef>
                      </c:ext>
                    </c:extLst>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4 Attendance'!$L$47:$L$53</c15:sqref>
                        </c15:fullRef>
                        <c15:formulaRef>
                          <c15:sqref>'Month 4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4 Attendance'!$P$47:$P$53</c15:sqref>
                        </c15:fullRef>
                        <c15:formulaRef>
                          <c15:sqref>'Month 4 Attendance'!$P$50:$P$52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A-0EA9-4A86-8E63-5546C7EE34F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'Month 4 Attendance'!$Q$46</c15:sqref>
                        </c15:formulaRef>
                      </c:ext>
                    </c:extLst>
                    <c:strCache>
                      <c:ptCount val="1"/>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4 Attendance'!$L$47:$L$53</c15:sqref>
                        </c15:fullRef>
                        <c15:formulaRef>
                          <c15:sqref>'Month 4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4 Attendance'!$Q$47:$Q$53</c15:sqref>
                        </c15:fullRef>
                        <c15:formulaRef>
                          <c15:sqref>'Month 4 Attendance'!$Q$50:$Q$52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B-0EA9-4A86-8E63-5546C7EE34F9}"/>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'Month 4 Attendance'!$R$46</c15:sqref>
                        </c15:formulaRef>
                      </c:ext>
                    </c:extLst>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4 Attendance'!$L$47:$L$53</c15:sqref>
                        </c15:fullRef>
                        <c15:formulaRef>
                          <c15:sqref>'Month 4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4 Attendance'!$R$47:$R$53</c15:sqref>
                        </c15:fullRef>
                        <c15:formulaRef>
                          <c15:sqref>'Month 4 Attendance'!$R$50:$R$52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C-0EA9-4A86-8E63-5546C7EE34F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'Month 4 Attendance'!$S$46</c15:sqref>
                        </c15:formulaRef>
                      </c:ext>
                    </c:extLst>
                    <c:strCache>
                      <c:ptCount val="1"/>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4 Attendance'!$L$47:$L$53</c15:sqref>
                        </c15:fullRef>
                        <c15:formulaRef>
                          <c15:sqref>'Month 4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4 Attendance'!$S$47:$S$53</c15:sqref>
                        </c15:fullRef>
                        <c15:formulaRef>
                          <c15:sqref>'Month 4 Attendance'!$S$50:$S$52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D-0EA9-4A86-8E63-5546C7EE34F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'Month 4 Attendance'!$U$46</c15:sqref>
                        </c15:formulaRef>
                      </c:ext>
                    </c:extLst>
                    <c:strCache>
                      <c:ptCount val="1"/>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4 Attendance'!$L$47:$L$53</c15:sqref>
                        </c15:fullRef>
                        <c15:formulaRef>
                          <c15:sqref>'Month 4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4 Attendance'!$U$47:$U$53</c15:sqref>
                        </c15:fullRef>
                        <c15:formulaRef>
                          <c15:sqref>'Month 4 Attendance'!$U$50:$U$52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E-0EA9-4A86-8E63-5546C7EE34F9}"/>
                  </c:ext>
                </c:extLst>
              </c15:ser>
            </c15:filteredBarSeries>
          </c:ext>
        </c:extLst>
      </c:barChart>
      <c:catAx>
        <c:axId val="11120988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12100767"/>
        <c:crosses val="autoZero"/>
        <c:auto val="1"/>
        <c:lblAlgn val="ctr"/>
        <c:lblOffset val="100"/>
        <c:noMultiLvlLbl val="0"/>
      </c:catAx>
      <c:valAx>
        <c:axId val="111210076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20988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200">
                <a:latin typeface="Century Gothic" panose="020B0502020202020204" pitchFamily="34" charset="0"/>
              </a:rPr>
              <a:t>Month 5 by</a:t>
            </a:r>
            <a:r>
              <a:rPr lang="en-US" sz="2200" baseline="0">
                <a:latin typeface="Century Gothic" panose="020B0502020202020204" pitchFamily="34" charset="0"/>
              </a:rPr>
              <a:t> Status</a:t>
            </a:r>
            <a:endParaRPr lang="en-US" sz="2200">
              <a:latin typeface="Century Gothic" panose="020B0502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7"/>
          <c:order val="7"/>
          <c:tx>
            <c:strRef>
              <c:f>'Month 5 Attendance'!$T$46</c:f>
              <c:strCache>
                <c:ptCount val="1"/>
              </c:strCache>
            </c:strRef>
          </c:tx>
          <c:spPr>
            <a:solidFill>
              <a:schemeClr val="accent2">
                <a:lumMod val="60000"/>
              </a:schemeClr>
            </a:solidFill>
            <a:ln>
              <a:noFill/>
            </a:ln>
            <a:effectLst/>
          </c:spPr>
          <c:invertIfNegative val="0"/>
          <c:dPt>
            <c:idx val="0"/>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1-32F4-4E08-9D0B-6ECAE4976937}"/>
              </c:ext>
            </c:extLst>
          </c:dPt>
          <c:dPt>
            <c:idx val="1"/>
            <c:invertIfNegative val="0"/>
            <c:bubble3D val="0"/>
            <c:spPr>
              <a:solidFill>
                <a:schemeClr val="accent5">
                  <a:lumMod val="40000"/>
                  <a:lumOff val="60000"/>
                </a:schemeClr>
              </a:solidFill>
              <a:ln>
                <a:noFill/>
              </a:ln>
              <a:effectLst/>
            </c:spPr>
            <c:extLst>
              <c:ext xmlns:c16="http://schemas.microsoft.com/office/drawing/2014/chart" uri="{C3380CC4-5D6E-409C-BE32-E72D297353CC}">
                <c16:uniqueId val="{00000003-32F4-4E08-9D0B-6ECAE4976937}"/>
              </c:ext>
            </c:extLst>
          </c:dPt>
          <c:dPt>
            <c:idx val="2"/>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5-32F4-4E08-9D0B-6ECAE497693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5 Attendance'!$L$47:$L$53</c15:sqref>
                  </c15:fullRef>
                </c:ext>
              </c:extLst>
              <c:f>'Month 5 Attendance'!$L$50:$L$52</c:f>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5 Attendance'!$T$47:$T$53</c15:sqref>
                  </c15:fullRef>
                </c:ext>
              </c:extLst>
              <c:f>'Month 5 Attendance'!$T$50:$T$52</c:f>
              <c:numCache>
                <c:formatCode>General</c:formatCode>
                <c:ptCount val="3"/>
                <c:pt idx="0">
                  <c:v>20</c:v>
                </c:pt>
                <c:pt idx="1">
                  <c:v>0</c:v>
                </c:pt>
                <c:pt idx="2">
                  <c:v>0</c:v>
                </c:pt>
              </c:numCache>
            </c:numRef>
          </c:val>
          <c:extLst>
            <c:ext xmlns:c16="http://schemas.microsoft.com/office/drawing/2014/chart" uri="{C3380CC4-5D6E-409C-BE32-E72D297353CC}">
              <c16:uniqueId val="{00000006-32F4-4E08-9D0B-6ECAE4976937}"/>
            </c:ext>
          </c:extLst>
        </c:ser>
        <c:dLbls>
          <c:dLblPos val="outEnd"/>
          <c:showLegendKey val="0"/>
          <c:showVal val="1"/>
          <c:showCatName val="0"/>
          <c:showSerName val="0"/>
          <c:showPercent val="0"/>
          <c:showBubbleSize val="0"/>
        </c:dLbls>
        <c:gapWidth val="150"/>
        <c:axId val="1112098847"/>
        <c:axId val="1112100767"/>
        <c:extLst>
          <c:ext xmlns:c15="http://schemas.microsoft.com/office/drawing/2012/chart" uri="{02D57815-91ED-43cb-92C2-25804820EDAC}">
            <c15:filteredBarSeries>
              <c15:ser>
                <c:idx val="0"/>
                <c:order val="0"/>
                <c:tx>
                  <c:strRef>
                    <c:extLst>
                      <c:ext uri="{02D57815-91ED-43cb-92C2-25804820EDAC}">
                        <c15:formulaRef>
                          <c15:sqref>'Month 5 Attendance'!$M$46</c15:sqref>
                        </c15:formulaRef>
                      </c:ext>
                    </c:extLst>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'Month 5 Attendance'!$L$47:$L$53</c15:sqref>
                        </c15:fullRef>
                        <c15:formulaRef>
                          <c15:sqref>'Month 5 Attendance'!$L$50:$L$52</c15:sqref>
                        </c15:formulaRef>
                      </c:ext>
                    </c:extLst>
                    <c:strCache>
                      <c:ptCount val="3"/>
                      <c:pt idx="0">
                        <c:v>Total Attended days:</c:v>
                      </c:pt>
                      <c:pt idx="1">
                        <c:v>Total Late days:</c:v>
                      </c:pt>
                      <c:pt idx="2">
                        <c:v>Total Absent days</c:v>
                      </c:pt>
                    </c:strCache>
                  </c:strRef>
                </c:cat>
                <c:val>
                  <c:numRef>
                    <c:extLst>
                      <c:ext uri="{02D57815-91ED-43cb-92C2-25804820EDAC}">
                        <c15:fullRef>
                          <c15:sqref>'Month 5 Attendance'!$M$47:$M$53</c15:sqref>
                        </c15:fullRef>
                        <c15:formulaRef>
                          <c15:sqref>'Month 5 Attendance'!$M$50:$M$52</c15:sqref>
                        </c15:formulaRef>
                      </c:ext>
                    </c:extLst>
                    <c:numCache>
                      <c:formatCode>General</c:formatCode>
                      <c:ptCount val="3"/>
                    </c:numCache>
                  </c:numRef>
                </c:val>
                <c:extLst>
                  <c:ext xmlns:c16="http://schemas.microsoft.com/office/drawing/2014/chart" uri="{C3380CC4-5D6E-409C-BE32-E72D297353CC}">
                    <c16:uniqueId val="{00000007-32F4-4E08-9D0B-6ECAE497693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'Month 5 Attendance'!$N$46</c15:sqref>
                        </c15:formulaRef>
                      </c:ext>
                    </c:extLst>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5 Attendance'!$L$47:$L$53</c15:sqref>
                        </c15:fullRef>
                        <c15:formulaRef>
                          <c15:sqref>'Month 5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5 Attendance'!$N$47:$N$53</c15:sqref>
                        </c15:fullRef>
                        <c15:formulaRef>
                          <c15:sqref>'Month 5 Attendance'!$N$50:$N$52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8-32F4-4E08-9D0B-6ECAE497693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'Month 5 Attendance'!$O$46</c15:sqref>
                        </c15:formulaRef>
                      </c:ext>
                    </c:extLst>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5 Attendance'!$L$47:$L$53</c15:sqref>
                        </c15:fullRef>
                        <c15:formulaRef>
                          <c15:sqref>'Month 5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5 Attendance'!$O$47:$O$53</c15:sqref>
                        </c15:fullRef>
                        <c15:formulaRef>
                          <c15:sqref>'Month 5 Attendance'!$O$50:$O$52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9-32F4-4E08-9D0B-6ECAE4976937}"/>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'Month 5 Attendance'!$P$46</c15:sqref>
                        </c15:formulaRef>
                      </c:ext>
                    </c:extLst>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5 Attendance'!$L$47:$L$53</c15:sqref>
                        </c15:fullRef>
                        <c15:formulaRef>
                          <c15:sqref>'Month 5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5 Attendance'!$P$47:$P$53</c15:sqref>
                        </c15:fullRef>
                        <c15:formulaRef>
                          <c15:sqref>'Month 5 Attendance'!$P$50:$P$52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A-32F4-4E08-9D0B-6ECAE497693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'Month 5 Attendance'!$Q$46</c15:sqref>
                        </c15:formulaRef>
                      </c:ext>
                    </c:extLst>
                    <c:strCache>
                      <c:ptCount val="1"/>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5 Attendance'!$L$47:$L$53</c15:sqref>
                        </c15:fullRef>
                        <c15:formulaRef>
                          <c15:sqref>'Month 5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5 Attendance'!$Q$47:$Q$53</c15:sqref>
                        </c15:fullRef>
                        <c15:formulaRef>
                          <c15:sqref>'Month 5 Attendance'!$Q$50:$Q$52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B-32F4-4E08-9D0B-6ECAE497693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'Month 5 Attendance'!$R$46</c15:sqref>
                        </c15:formulaRef>
                      </c:ext>
                    </c:extLst>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5 Attendance'!$L$47:$L$53</c15:sqref>
                        </c15:fullRef>
                        <c15:formulaRef>
                          <c15:sqref>'Month 5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5 Attendance'!$R$47:$R$53</c15:sqref>
                        </c15:fullRef>
                        <c15:formulaRef>
                          <c15:sqref>'Month 5 Attendance'!$R$50:$R$52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C-32F4-4E08-9D0B-6ECAE497693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'Month 5 Attendance'!$S$46</c15:sqref>
                        </c15:formulaRef>
                      </c:ext>
                    </c:extLst>
                    <c:strCache>
                      <c:ptCount val="1"/>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5 Attendance'!$L$47:$L$53</c15:sqref>
                        </c15:fullRef>
                        <c15:formulaRef>
                          <c15:sqref>'Month 5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5 Attendance'!$S$47:$S$53</c15:sqref>
                        </c15:fullRef>
                        <c15:formulaRef>
                          <c15:sqref>'Month 5 Attendance'!$S$50:$S$52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D-32F4-4E08-9D0B-6ECAE497693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'Month 5 Attendance'!$U$46</c15:sqref>
                        </c15:formulaRef>
                      </c:ext>
                    </c:extLst>
                    <c:strCache>
                      <c:ptCount val="1"/>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5 Attendance'!$L$47:$L$53</c15:sqref>
                        </c15:fullRef>
                        <c15:formulaRef>
                          <c15:sqref>'Month 5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5 Attendance'!$U$47:$U$53</c15:sqref>
                        </c15:fullRef>
                        <c15:formulaRef>
                          <c15:sqref>'Month 5 Attendance'!$U$50:$U$52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E-32F4-4E08-9D0B-6ECAE4976937}"/>
                  </c:ext>
                </c:extLst>
              </c15:ser>
            </c15:filteredBarSeries>
          </c:ext>
        </c:extLst>
      </c:barChart>
      <c:catAx>
        <c:axId val="11120988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12100767"/>
        <c:crosses val="autoZero"/>
        <c:auto val="1"/>
        <c:lblAlgn val="ctr"/>
        <c:lblOffset val="100"/>
        <c:noMultiLvlLbl val="0"/>
      </c:catAx>
      <c:valAx>
        <c:axId val="111210076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20988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200">
                <a:latin typeface="Century Gothic" panose="020B0502020202020204" pitchFamily="34" charset="0"/>
              </a:rPr>
              <a:t>Month 6 by</a:t>
            </a:r>
            <a:r>
              <a:rPr lang="en-US" sz="2200" baseline="0">
                <a:latin typeface="Century Gothic" panose="020B0502020202020204" pitchFamily="34" charset="0"/>
              </a:rPr>
              <a:t> Status</a:t>
            </a:r>
            <a:endParaRPr lang="en-US" sz="2200">
              <a:latin typeface="Century Gothic" panose="020B0502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7"/>
          <c:order val="7"/>
          <c:tx>
            <c:strRef>
              <c:f>'Month 6 Attendance'!$T$46</c:f>
              <c:strCache>
                <c:ptCount val="1"/>
              </c:strCache>
            </c:strRef>
          </c:tx>
          <c:spPr>
            <a:solidFill>
              <a:schemeClr val="accent2">
                <a:lumMod val="60000"/>
              </a:schemeClr>
            </a:solidFill>
            <a:ln>
              <a:noFill/>
            </a:ln>
            <a:effectLst/>
          </c:spPr>
          <c:invertIfNegative val="0"/>
          <c:dPt>
            <c:idx val="0"/>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1-604D-4824-88CB-DBCBEAD22403}"/>
              </c:ext>
            </c:extLst>
          </c:dPt>
          <c:dPt>
            <c:idx val="1"/>
            <c:invertIfNegative val="0"/>
            <c:bubble3D val="0"/>
            <c:spPr>
              <a:solidFill>
                <a:schemeClr val="accent5">
                  <a:lumMod val="40000"/>
                  <a:lumOff val="60000"/>
                </a:schemeClr>
              </a:solidFill>
              <a:ln>
                <a:noFill/>
              </a:ln>
              <a:effectLst/>
            </c:spPr>
            <c:extLst>
              <c:ext xmlns:c16="http://schemas.microsoft.com/office/drawing/2014/chart" uri="{C3380CC4-5D6E-409C-BE32-E72D297353CC}">
                <c16:uniqueId val="{00000003-604D-4824-88CB-DBCBEAD22403}"/>
              </c:ext>
            </c:extLst>
          </c:dPt>
          <c:dPt>
            <c:idx val="2"/>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5-604D-4824-88CB-DBCBEAD2240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6 Attendance'!$L$47:$L$53</c15:sqref>
                  </c15:fullRef>
                </c:ext>
              </c:extLst>
              <c:f>'Month 6 Attendance'!$L$50:$L$52</c:f>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6 Attendance'!$T$47:$T$53</c15:sqref>
                  </c15:fullRef>
                </c:ext>
              </c:extLst>
              <c:f>'Month 6 Attendance'!$T$50:$T$52</c:f>
              <c:numCache>
                <c:formatCode>General</c:formatCode>
                <c:ptCount val="3"/>
                <c:pt idx="0">
                  <c:v>20</c:v>
                </c:pt>
                <c:pt idx="1">
                  <c:v>0</c:v>
                </c:pt>
                <c:pt idx="2">
                  <c:v>0</c:v>
                </c:pt>
              </c:numCache>
            </c:numRef>
          </c:val>
          <c:extLst>
            <c:ext xmlns:c16="http://schemas.microsoft.com/office/drawing/2014/chart" uri="{C3380CC4-5D6E-409C-BE32-E72D297353CC}">
              <c16:uniqueId val="{00000006-604D-4824-88CB-DBCBEAD22403}"/>
            </c:ext>
          </c:extLst>
        </c:ser>
        <c:dLbls>
          <c:dLblPos val="outEnd"/>
          <c:showLegendKey val="0"/>
          <c:showVal val="1"/>
          <c:showCatName val="0"/>
          <c:showSerName val="0"/>
          <c:showPercent val="0"/>
          <c:showBubbleSize val="0"/>
        </c:dLbls>
        <c:gapWidth val="150"/>
        <c:axId val="1112098847"/>
        <c:axId val="1112100767"/>
        <c:extLst>
          <c:ext xmlns:c15="http://schemas.microsoft.com/office/drawing/2012/chart" uri="{02D57815-91ED-43cb-92C2-25804820EDAC}">
            <c15:filteredBarSeries>
              <c15:ser>
                <c:idx val="0"/>
                <c:order val="0"/>
                <c:tx>
                  <c:strRef>
                    <c:extLst>
                      <c:ext uri="{02D57815-91ED-43cb-92C2-25804820EDAC}">
                        <c15:formulaRef>
                          <c15:sqref>'Month 6 Attendance'!$M$46</c15:sqref>
                        </c15:formulaRef>
                      </c:ext>
                    </c:extLst>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'Month 6 Attendance'!$L$47:$L$53</c15:sqref>
                        </c15:fullRef>
                        <c15:formulaRef>
                          <c15:sqref>'Month 6 Attendance'!$L$50:$L$52</c15:sqref>
                        </c15:formulaRef>
                      </c:ext>
                    </c:extLst>
                    <c:strCache>
                      <c:ptCount val="3"/>
                      <c:pt idx="0">
                        <c:v>Total Attended days:</c:v>
                      </c:pt>
                      <c:pt idx="1">
                        <c:v>Total Late days:</c:v>
                      </c:pt>
                      <c:pt idx="2">
                        <c:v>Total Absent days</c:v>
                      </c:pt>
                    </c:strCache>
                  </c:strRef>
                </c:cat>
                <c:val>
                  <c:numRef>
                    <c:extLst>
                      <c:ext uri="{02D57815-91ED-43cb-92C2-25804820EDAC}">
                        <c15:fullRef>
                          <c15:sqref>'Month 6 Attendance'!$M$47:$M$53</c15:sqref>
                        </c15:fullRef>
                        <c15:formulaRef>
                          <c15:sqref>'Month 6 Attendance'!$M$50:$M$52</c15:sqref>
                        </c15:formulaRef>
                      </c:ext>
                    </c:extLst>
                    <c:numCache>
                      <c:formatCode>General</c:formatCode>
                      <c:ptCount val="3"/>
                    </c:numCache>
                  </c:numRef>
                </c:val>
                <c:extLst>
                  <c:ext xmlns:c16="http://schemas.microsoft.com/office/drawing/2014/chart" uri="{C3380CC4-5D6E-409C-BE32-E72D297353CC}">
                    <c16:uniqueId val="{00000007-604D-4824-88CB-DBCBEAD22403}"/>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'Month 6 Attendance'!$N$46</c15:sqref>
                        </c15:formulaRef>
                      </c:ext>
                    </c:extLst>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6 Attendance'!$L$47:$L$53</c15:sqref>
                        </c15:fullRef>
                        <c15:formulaRef>
                          <c15:sqref>'Month 6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6 Attendance'!$N$47:$N$53</c15:sqref>
                        </c15:fullRef>
                        <c15:formulaRef>
                          <c15:sqref>'Month 6 Attendance'!$N$50:$N$52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8-604D-4824-88CB-DBCBEAD2240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'Month 6 Attendance'!$O$46</c15:sqref>
                        </c15:formulaRef>
                      </c:ext>
                    </c:extLst>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6 Attendance'!$L$47:$L$53</c15:sqref>
                        </c15:fullRef>
                        <c15:formulaRef>
                          <c15:sqref>'Month 6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6 Attendance'!$O$47:$O$53</c15:sqref>
                        </c15:fullRef>
                        <c15:formulaRef>
                          <c15:sqref>'Month 6 Attendance'!$O$50:$O$52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9-604D-4824-88CB-DBCBEAD2240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'Month 6 Attendance'!$P$46</c15:sqref>
                        </c15:formulaRef>
                      </c:ext>
                    </c:extLst>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6 Attendance'!$L$47:$L$53</c15:sqref>
                        </c15:fullRef>
                        <c15:formulaRef>
                          <c15:sqref>'Month 6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6 Attendance'!$P$47:$P$53</c15:sqref>
                        </c15:fullRef>
                        <c15:formulaRef>
                          <c15:sqref>'Month 6 Attendance'!$P$50:$P$52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A-604D-4824-88CB-DBCBEAD2240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'Month 6 Attendance'!$Q$46</c15:sqref>
                        </c15:formulaRef>
                      </c:ext>
                    </c:extLst>
                    <c:strCache>
                      <c:ptCount val="1"/>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6 Attendance'!$L$47:$L$53</c15:sqref>
                        </c15:fullRef>
                        <c15:formulaRef>
                          <c15:sqref>'Month 6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6 Attendance'!$Q$47:$Q$53</c15:sqref>
                        </c15:fullRef>
                        <c15:formulaRef>
                          <c15:sqref>'Month 6 Attendance'!$Q$50:$Q$52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B-604D-4824-88CB-DBCBEAD2240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'Month 6 Attendance'!$R$46</c15:sqref>
                        </c15:formulaRef>
                      </c:ext>
                    </c:extLst>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6 Attendance'!$L$47:$L$53</c15:sqref>
                        </c15:fullRef>
                        <c15:formulaRef>
                          <c15:sqref>'Month 6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6 Attendance'!$R$47:$R$53</c15:sqref>
                        </c15:fullRef>
                        <c15:formulaRef>
                          <c15:sqref>'Month 6 Attendance'!$R$50:$R$52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C-604D-4824-88CB-DBCBEAD22403}"/>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'Month 6 Attendance'!$S$46</c15:sqref>
                        </c15:formulaRef>
                      </c:ext>
                    </c:extLst>
                    <c:strCache>
                      <c:ptCount val="1"/>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6 Attendance'!$L$47:$L$53</c15:sqref>
                        </c15:fullRef>
                        <c15:formulaRef>
                          <c15:sqref>'Month 6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6 Attendance'!$S$47:$S$53</c15:sqref>
                        </c15:fullRef>
                        <c15:formulaRef>
                          <c15:sqref>'Month 6 Attendance'!$S$50:$S$52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D-604D-4824-88CB-DBCBEAD2240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'Month 6 Attendance'!$U$46</c15:sqref>
                        </c15:formulaRef>
                      </c:ext>
                    </c:extLst>
                    <c:strCache>
                      <c:ptCount val="1"/>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6 Attendance'!$L$47:$L$53</c15:sqref>
                        </c15:fullRef>
                        <c15:formulaRef>
                          <c15:sqref>'Month 6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6 Attendance'!$U$47:$U$53</c15:sqref>
                        </c15:fullRef>
                        <c15:formulaRef>
                          <c15:sqref>'Month 6 Attendance'!$U$50:$U$52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E-604D-4824-88CB-DBCBEAD22403}"/>
                  </c:ext>
                </c:extLst>
              </c15:ser>
            </c15:filteredBarSeries>
          </c:ext>
        </c:extLst>
      </c:barChart>
      <c:catAx>
        <c:axId val="11120988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12100767"/>
        <c:crosses val="autoZero"/>
        <c:auto val="1"/>
        <c:lblAlgn val="ctr"/>
        <c:lblOffset val="100"/>
        <c:noMultiLvlLbl val="0"/>
      </c:catAx>
      <c:valAx>
        <c:axId val="111210076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20988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200">
                <a:latin typeface="Century Gothic" panose="020B0502020202020204" pitchFamily="34" charset="0"/>
              </a:rPr>
              <a:t>Month 7 by</a:t>
            </a:r>
            <a:r>
              <a:rPr lang="en-US" sz="2200" baseline="0">
                <a:latin typeface="Century Gothic" panose="020B0502020202020204" pitchFamily="34" charset="0"/>
              </a:rPr>
              <a:t> Status</a:t>
            </a:r>
            <a:endParaRPr lang="en-US" sz="2200">
              <a:latin typeface="Century Gothic" panose="020B0502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7"/>
          <c:order val="7"/>
          <c:tx>
            <c:strRef>
              <c:f>'Month 7 Attendance'!$T$46</c:f>
              <c:strCache>
                <c:ptCount val="1"/>
              </c:strCache>
            </c:strRef>
          </c:tx>
          <c:spPr>
            <a:solidFill>
              <a:schemeClr val="accent2">
                <a:lumMod val="60000"/>
              </a:schemeClr>
            </a:solidFill>
            <a:ln>
              <a:noFill/>
            </a:ln>
            <a:effectLst/>
          </c:spPr>
          <c:invertIfNegative val="0"/>
          <c:dPt>
            <c:idx val="0"/>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1-FA5B-4D9B-8BE6-BD09F8E57493}"/>
              </c:ext>
            </c:extLst>
          </c:dPt>
          <c:dPt>
            <c:idx val="1"/>
            <c:invertIfNegative val="0"/>
            <c:bubble3D val="0"/>
            <c:spPr>
              <a:solidFill>
                <a:schemeClr val="accent5">
                  <a:lumMod val="40000"/>
                  <a:lumOff val="60000"/>
                </a:schemeClr>
              </a:solidFill>
              <a:ln>
                <a:noFill/>
              </a:ln>
              <a:effectLst/>
            </c:spPr>
            <c:extLst>
              <c:ext xmlns:c16="http://schemas.microsoft.com/office/drawing/2014/chart" uri="{C3380CC4-5D6E-409C-BE32-E72D297353CC}">
                <c16:uniqueId val="{00000003-FA5B-4D9B-8BE6-BD09F8E57493}"/>
              </c:ext>
            </c:extLst>
          </c:dPt>
          <c:dPt>
            <c:idx val="2"/>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5-FA5B-4D9B-8BE6-BD09F8E57493}"/>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7 Attendance'!$L$47:$L$53</c15:sqref>
                  </c15:fullRef>
                </c:ext>
              </c:extLst>
              <c:f>'Month 7 Attendance'!$L$50:$L$52</c:f>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7 Attendance'!$T$47:$T$53</c15:sqref>
                  </c15:fullRef>
                </c:ext>
              </c:extLst>
              <c:f>'Month 7 Attendance'!$T$50:$T$52</c:f>
              <c:numCache>
                <c:formatCode>General</c:formatCode>
                <c:ptCount val="3"/>
                <c:pt idx="0">
                  <c:v>20</c:v>
                </c:pt>
                <c:pt idx="1">
                  <c:v>0</c:v>
                </c:pt>
                <c:pt idx="2">
                  <c:v>0</c:v>
                </c:pt>
              </c:numCache>
            </c:numRef>
          </c:val>
          <c:extLst>
            <c:ext xmlns:c16="http://schemas.microsoft.com/office/drawing/2014/chart" uri="{C3380CC4-5D6E-409C-BE32-E72D297353CC}">
              <c16:uniqueId val="{00000006-FA5B-4D9B-8BE6-BD09F8E57493}"/>
            </c:ext>
          </c:extLst>
        </c:ser>
        <c:dLbls>
          <c:dLblPos val="outEnd"/>
          <c:showLegendKey val="0"/>
          <c:showVal val="1"/>
          <c:showCatName val="0"/>
          <c:showSerName val="0"/>
          <c:showPercent val="0"/>
          <c:showBubbleSize val="0"/>
        </c:dLbls>
        <c:gapWidth val="150"/>
        <c:axId val="1112098847"/>
        <c:axId val="1112100767"/>
        <c:extLst>
          <c:ext xmlns:c15="http://schemas.microsoft.com/office/drawing/2012/chart" uri="{02D57815-91ED-43cb-92C2-25804820EDAC}">
            <c15:filteredBarSeries>
              <c15:ser>
                <c:idx val="0"/>
                <c:order val="0"/>
                <c:tx>
                  <c:strRef>
                    <c:extLst>
                      <c:ext uri="{02D57815-91ED-43cb-92C2-25804820EDAC}">
                        <c15:formulaRef>
                          <c15:sqref>'Month 7 Attendance'!$M$46</c15:sqref>
                        </c15:formulaRef>
                      </c:ext>
                    </c:extLst>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'Month 7 Attendance'!$L$47:$L$53</c15:sqref>
                        </c15:fullRef>
                        <c15:formulaRef>
                          <c15:sqref>'Month 7 Attendance'!$L$50:$L$52</c15:sqref>
                        </c15:formulaRef>
                      </c:ext>
                    </c:extLst>
                    <c:strCache>
                      <c:ptCount val="3"/>
                      <c:pt idx="0">
                        <c:v>Total Attended days:</c:v>
                      </c:pt>
                      <c:pt idx="1">
                        <c:v>Total Late days:</c:v>
                      </c:pt>
                      <c:pt idx="2">
                        <c:v>Total Absent days</c:v>
                      </c:pt>
                    </c:strCache>
                  </c:strRef>
                </c:cat>
                <c:val>
                  <c:numRef>
                    <c:extLst>
                      <c:ext uri="{02D57815-91ED-43cb-92C2-25804820EDAC}">
                        <c15:fullRef>
                          <c15:sqref>'Month 7 Attendance'!$M$47:$M$53</c15:sqref>
                        </c15:fullRef>
                        <c15:formulaRef>
                          <c15:sqref>'Month 7 Attendance'!$M$50:$M$52</c15:sqref>
                        </c15:formulaRef>
                      </c:ext>
                    </c:extLst>
                    <c:numCache>
                      <c:formatCode>General</c:formatCode>
                      <c:ptCount val="3"/>
                    </c:numCache>
                  </c:numRef>
                </c:val>
                <c:extLst>
                  <c:ext xmlns:c16="http://schemas.microsoft.com/office/drawing/2014/chart" uri="{C3380CC4-5D6E-409C-BE32-E72D297353CC}">
                    <c16:uniqueId val="{00000007-FA5B-4D9B-8BE6-BD09F8E57493}"/>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'Month 7 Attendance'!$N$46</c15:sqref>
                        </c15:formulaRef>
                      </c:ext>
                    </c:extLst>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7 Attendance'!$L$47:$L$53</c15:sqref>
                        </c15:fullRef>
                        <c15:formulaRef>
                          <c15:sqref>'Month 7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7 Attendance'!$N$47:$N$53</c15:sqref>
                        </c15:fullRef>
                        <c15:formulaRef>
                          <c15:sqref>'Month 7 Attendance'!$N$50:$N$52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8-FA5B-4D9B-8BE6-BD09F8E5749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'Month 7 Attendance'!$O$46</c15:sqref>
                        </c15:formulaRef>
                      </c:ext>
                    </c:extLst>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7 Attendance'!$L$47:$L$53</c15:sqref>
                        </c15:fullRef>
                        <c15:formulaRef>
                          <c15:sqref>'Month 7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7 Attendance'!$O$47:$O$53</c15:sqref>
                        </c15:fullRef>
                        <c15:formulaRef>
                          <c15:sqref>'Month 7 Attendance'!$O$50:$O$52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9-FA5B-4D9B-8BE6-BD09F8E5749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'Month 7 Attendance'!$P$46</c15:sqref>
                        </c15:formulaRef>
                      </c:ext>
                    </c:extLst>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7 Attendance'!$L$47:$L$53</c15:sqref>
                        </c15:fullRef>
                        <c15:formulaRef>
                          <c15:sqref>'Month 7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7 Attendance'!$P$47:$P$53</c15:sqref>
                        </c15:fullRef>
                        <c15:formulaRef>
                          <c15:sqref>'Month 7 Attendance'!$P$50:$P$52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A-FA5B-4D9B-8BE6-BD09F8E5749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'Month 7 Attendance'!$Q$46</c15:sqref>
                        </c15:formulaRef>
                      </c:ext>
                    </c:extLst>
                    <c:strCache>
                      <c:ptCount val="1"/>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7 Attendance'!$L$47:$L$53</c15:sqref>
                        </c15:fullRef>
                        <c15:formulaRef>
                          <c15:sqref>'Month 7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7 Attendance'!$Q$47:$Q$53</c15:sqref>
                        </c15:fullRef>
                        <c15:formulaRef>
                          <c15:sqref>'Month 7 Attendance'!$Q$50:$Q$52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B-FA5B-4D9B-8BE6-BD09F8E5749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'Month 7 Attendance'!$R$46</c15:sqref>
                        </c15:formulaRef>
                      </c:ext>
                    </c:extLst>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7 Attendance'!$L$47:$L$53</c15:sqref>
                        </c15:fullRef>
                        <c15:formulaRef>
                          <c15:sqref>'Month 7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7 Attendance'!$R$47:$R$53</c15:sqref>
                        </c15:fullRef>
                        <c15:formulaRef>
                          <c15:sqref>'Month 7 Attendance'!$R$50:$R$52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C-FA5B-4D9B-8BE6-BD09F8E57493}"/>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'Month 7 Attendance'!$S$46</c15:sqref>
                        </c15:formulaRef>
                      </c:ext>
                    </c:extLst>
                    <c:strCache>
                      <c:ptCount val="1"/>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7 Attendance'!$L$47:$L$53</c15:sqref>
                        </c15:fullRef>
                        <c15:formulaRef>
                          <c15:sqref>'Month 7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7 Attendance'!$S$47:$S$53</c15:sqref>
                        </c15:fullRef>
                        <c15:formulaRef>
                          <c15:sqref>'Month 7 Attendance'!$S$50:$S$52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D-FA5B-4D9B-8BE6-BD09F8E5749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'Month 7 Attendance'!$U$46</c15:sqref>
                        </c15:formulaRef>
                      </c:ext>
                    </c:extLst>
                    <c:strCache>
                      <c:ptCount val="1"/>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7 Attendance'!$L$47:$L$53</c15:sqref>
                        </c15:fullRef>
                        <c15:formulaRef>
                          <c15:sqref>'Month 7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7 Attendance'!$U$47:$U$53</c15:sqref>
                        </c15:fullRef>
                        <c15:formulaRef>
                          <c15:sqref>'Month 7 Attendance'!$U$50:$U$52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E-FA5B-4D9B-8BE6-BD09F8E57493}"/>
                  </c:ext>
                </c:extLst>
              </c15:ser>
            </c15:filteredBarSeries>
          </c:ext>
        </c:extLst>
      </c:barChart>
      <c:catAx>
        <c:axId val="11120988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12100767"/>
        <c:crosses val="autoZero"/>
        <c:auto val="1"/>
        <c:lblAlgn val="ctr"/>
        <c:lblOffset val="100"/>
        <c:noMultiLvlLbl val="0"/>
      </c:catAx>
      <c:valAx>
        <c:axId val="111210076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20988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200">
                <a:latin typeface="Century Gothic" panose="020B0502020202020204" pitchFamily="34" charset="0"/>
              </a:rPr>
              <a:t>Month 8 by</a:t>
            </a:r>
            <a:r>
              <a:rPr lang="en-US" sz="2200" baseline="0">
                <a:latin typeface="Century Gothic" panose="020B0502020202020204" pitchFamily="34" charset="0"/>
              </a:rPr>
              <a:t> Status</a:t>
            </a:r>
            <a:endParaRPr lang="en-US" sz="2200">
              <a:latin typeface="Century Gothic" panose="020B0502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7"/>
          <c:order val="7"/>
          <c:tx>
            <c:strRef>
              <c:f>'Month 8 Attendance'!$T$46</c:f>
              <c:strCache>
                <c:ptCount val="1"/>
              </c:strCache>
            </c:strRef>
          </c:tx>
          <c:spPr>
            <a:solidFill>
              <a:schemeClr val="accent2">
                <a:lumMod val="60000"/>
              </a:schemeClr>
            </a:solidFill>
            <a:ln>
              <a:noFill/>
            </a:ln>
            <a:effectLst/>
          </c:spPr>
          <c:invertIfNegative val="0"/>
          <c:dPt>
            <c:idx val="0"/>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1-A384-417F-B947-28613CADD128}"/>
              </c:ext>
            </c:extLst>
          </c:dPt>
          <c:dPt>
            <c:idx val="1"/>
            <c:invertIfNegative val="0"/>
            <c:bubble3D val="0"/>
            <c:spPr>
              <a:solidFill>
                <a:schemeClr val="accent5">
                  <a:lumMod val="40000"/>
                  <a:lumOff val="60000"/>
                </a:schemeClr>
              </a:solidFill>
              <a:ln>
                <a:noFill/>
              </a:ln>
              <a:effectLst/>
            </c:spPr>
            <c:extLst>
              <c:ext xmlns:c16="http://schemas.microsoft.com/office/drawing/2014/chart" uri="{C3380CC4-5D6E-409C-BE32-E72D297353CC}">
                <c16:uniqueId val="{00000003-A384-417F-B947-28613CADD128}"/>
              </c:ext>
            </c:extLst>
          </c:dPt>
          <c:dPt>
            <c:idx val="2"/>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5-A384-417F-B947-28613CADD128}"/>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8 Attendance'!$L$47:$L$53</c15:sqref>
                  </c15:fullRef>
                </c:ext>
              </c:extLst>
              <c:f>'Month 8 Attendance'!$L$50:$L$52</c:f>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8 Attendance'!$T$47:$T$53</c15:sqref>
                  </c15:fullRef>
                </c:ext>
              </c:extLst>
              <c:f>'Month 8 Attendance'!$T$50:$T$52</c:f>
              <c:numCache>
                <c:formatCode>General</c:formatCode>
                <c:ptCount val="3"/>
                <c:pt idx="0">
                  <c:v>20</c:v>
                </c:pt>
                <c:pt idx="1">
                  <c:v>0</c:v>
                </c:pt>
                <c:pt idx="2">
                  <c:v>0</c:v>
                </c:pt>
              </c:numCache>
            </c:numRef>
          </c:val>
          <c:extLst>
            <c:ext xmlns:c16="http://schemas.microsoft.com/office/drawing/2014/chart" uri="{C3380CC4-5D6E-409C-BE32-E72D297353CC}">
              <c16:uniqueId val="{00000006-A384-417F-B947-28613CADD128}"/>
            </c:ext>
          </c:extLst>
        </c:ser>
        <c:dLbls>
          <c:dLblPos val="outEnd"/>
          <c:showLegendKey val="0"/>
          <c:showVal val="1"/>
          <c:showCatName val="0"/>
          <c:showSerName val="0"/>
          <c:showPercent val="0"/>
          <c:showBubbleSize val="0"/>
        </c:dLbls>
        <c:gapWidth val="150"/>
        <c:axId val="1112098847"/>
        <c:axId val="1112100767"/>
        <c:extLst>
          <c:ext xmlns:c15="http://schemas.microsoft.com/office/drawing/2012/chart" uri="{02D57815-91ED-43cb-92C2-25804820EDAC}">
            <c15:filteredBarSeries>
              <c15:ser>
                <c:idx val="0"/>
                <c:order val="0"/>
                <c:tx>
                  <c:strRef>
                    <c:extLst>
                      <c:ext uri="{02D57815-91ED-43cb-92C2-25804820EDAC}">
                        <c15:formulaRef>
                          <c15:sqref>'Month 8 Attendance'!$M$46</c15:sqref>
                        </c15:formulaRef>
                      </c:ext>
                    </c:extLst>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'Month 8 Attendance'!$L$47:$L$53</c15:sqref>
                        </c15:fullRef>
                        <c15:formulaRef>
                          <c15:sqref>'Month 8 Attendance'!$L$50:$L$52</c15:sqref>
                        </c15:formulaRef>
                      </c:ext>
                    </c:extLst>
                    <c:strCache>
                      <c:ptCount val="3"/>
                      <c:pt idx="0">
                        <c:v>Total Attended days:</c:v>
                      </c:pt>
                      <c:pt idx="1">
                        <c:v>Total Late days:</c:v>
                      </c:pt>
                      <c:pt idx="2">
                        <c:v>Total Absent days</c:v>
                      </c:pt>
                    </c:strCache>
                  </c:strRef>
                </c:cat>
                <c:val>
                  <c:numRef>
                    <c:extLst>
                      <c:ext uri="{02D57815-91ED-43cb-92C2-25804820EDAC}">
                        <c15:fullRef>
                          <c15:sqref>'Month 8 Attendance'!$M$47:$M$53</c15:sqref>
                        </c15:fullRef>
                        <c15:formulaRef>
                          <c15:sqref>'Month 8 Attendance'!$M$50:$M$52</c15:sqref>
                        </c15:formulaRef>
                      </c:ext>
                    </c:extLst>
                    <c:numCache>
                      <c:formatCode>General</c:formatCode>
                      <c:ptCount val="3"/>
                    </c:numCache>
                  </c:numRef>
                </c:val>
                <c:extLst>
                  <c:ext xmlns:c16="http://schemas.microsoft.com/office/drawing/2014/chart" uri="{C3380CC4-5D6E-409C-BE32-E72D297353CC}">
                    <c16:uniqueId val="{00000007-A384-417F-B947-28613CADD128}"/>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'Month 8 Attendance'!$N$46</c15:sqref>
                        </c15:formulaRef>
                      </c:ext>
                    </c:extLst>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8 Attendance'!$L$47:$L$53</c15:sqref>
                        </c15:fullRef>
                        <c15:formulaRef>
                          <c15:sqref>'Month 8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8 Attendance'!$N$47:$N$53</c15:sqref>
                        </c15:fullRef>
                        <c15:formulaRef>
                          <c15:sqref>'Month 8 Attendance'!$N$50:$N$52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8-A384-417F-B947-28613CADD128}"/>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'Month 8 Attendance'!$O$46</c15:sqref>
                        </c15:formulaRef>
                      </c:ext>
                    </c:extLst>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8 Attendance'!$L$47:$L$53</c15:sqref>
                        </c15:fullRef>
                        <c15:formulaRef>
                          <c15:sqref>'Month 8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8 Attendance'!$O$47:$O$53</c15:sqref>
                        </c15:fullRef>
                        <c15:formulaRef>
                          <c15:sqref>'Month 8 Attendance'!$O$50:$O$52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9-A384-417F-B947-28613CADD128}"/>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'Month 8 Attendance'!$P$46</c15:sqref>
                        </c15:formulaRef>
                      </c:ext>
                    </c:extLst>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8 Attendance'!$L$47:$L$53</c15:sqref>
                        </c15:fullRef>
                        <c15:formulaRef>
                          <c15:sqref>'Month 8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8 Attendance'!$P$47:$P$53</c15:sqref>
                        </c15:fullRef>
                        <c15:formulaRef>
                          <c15:sqref>'Month 8 Attendance'!$P$50:$P$52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A-A384-417F-B947-28613CADD128}"/>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'Month 8 Attendance'!$Q$46</c15:sqref>
                        </c15:formulaRef>
                      </c:ext>
                    </c:extLst>
                    <c:strCache>
                      <c:ptCount val="1"/>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8 Attendance'!$L$47:$L$53</c15:sqref>
                        </c15:fullRef>
                        <c15:formulaRef>
                          <c15:sqref>'Month 8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8 Attendance'!$Q$47:$Q$53</c15:sqref>
                        </c15:fullRef>
                        <c15:formulaRef>
                          <c15:sqref>'Month 8 Attendance'!$Q$50:$Q$52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B-A384-417F-B947-28613CADD128}"/>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'Month 8 Attendance'!$R$46</c15:sqref>
                        </c15:formulaRef>
                      </c:ext>
                    </c:extLst>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8 Attendance'!$L$47:$L$53</c15:sqref>
                        </c15:fullRef>
                        <c15:formulaRef>
                          <c15:sqref>'Month 8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8 Attendance'!$R$47:$R$53</c15:sqref>
                        </c15:fullRef>
                        <c15:formulaRef>
                          <c15:sqref>'Month 8 Attendance'!$R$50:$R$52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C-A384-417F-B947-28613CADD128}"/>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'Month 8 Attendance'!$S$46</c15:sqref>
                        </c15:formulaRef>
                      </c:ext>
                    </c:extLst>
                    <c:strCache>
                      <c:ptCount val="1"/>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8 Attendance'!$L$47:$L$53</c15:sqref>
                        </c15:fullRef>
                        <c15:formulaRef>
                          <c15:sqref>'Month 8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8 Attendance'!$S$47:$S$53</c15:sqref>
                        </c15:fullRef>
                        <c15:formulaRef>
                          <c15:sqref>'Month 8 Attendance'!$S$50:$S$52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D-A384-417F-B947-28613CADD128}"/>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'Month 8 Attendance'!$U$46</c15:sqref>
                        </c15:formulaRef>
                      </c:ext>
                    </c:extLst>
                    <c:strCache>
                      <c:ptCount val="1"/>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8 Attendance'!$L$47:$L$53</c15:sqref>
                        </c15:fullRef>
                        <c15:formulaRef>
                          <c15:sqref>'Month 8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8 Attendance'!$U$47:$U$53</c15:sqref>
                        </c15:fullRef>
                        <c15:formulaRef>
                          <c15:sqref>'Month 8 Attendance'!$U$50:$U$52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E-A384-417F-B947-28613CADD128}"/>
                  </c:ext>
                </c:extLst>
              </c15:ser>
            </c15:filteredBarSeries>
          </c:ext>
        </c:extLst>
      </c:barChart>
      <c:catAx>
        <c:axId val="11120988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12100767"/>
        <c:crosses val="autoZero"/>
        <c:auto val="1"/>
        <c:lblAlgn val="ctr"/>
        <c:lblOffset val="100"/>
        <c:noMultiLvlLbl val="0"/>
      </c:catAx>
      <c:valAx>
        <c:axId val="111210076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20988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200">
                <a:latin typeface="Century Gothic" panose="020B0502020202020204" pitchFamily="34" charset="0"/>
              </a:rPr>
              <a:t>Month 9 by</a:t>
            </a:r>
            <a:r>
              <a:rPr lang="en-US" sz="2200" baseline="0">
                <a:latin typeface="Century Gothic" panose="020B0502020202020204" pitchFamily="34" charset="0"/>
              </a:rPr>
              <a:t> Status</a:t>
            </a:r>
            <a:endParaRPr lang="en-US" sz="2200">
              <a:latin typeface="Century Gothic" panose="020B0502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7"/>
          <c:order val="7"/>
          <c:tx>
            <c:strRef>
              <c:f>'Month 9 Attendance'!$T$46</c:f>
              <c:strCache>
                <c:ptCount val="1"/>
              </c:strCache>
            </c:strRef>
          </c:tx>
          <c:spPr>
            <a:solidFill>
              <a:schemeClr val="accent2">
                <a:lumMod val="60000"/>
              </a:schemeClr>
            </a:solidFill>
            <a:ln>
              <a:noFill/>
            </a:ln>
            <a:effectLst/>
          </c:spPr>
          <c:invertIfNegative val="0"/>
          <c:dPt>
            <c:idx val="0"/>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1-F7A9-4C1A-9AEB-BC3D31298292}"/>
              </c:ext>
            </c:extLst>
          </c:dPt>
          <c:dPt>
            <c:idx val="1"/>
            <c:invertIfNegative val="0"/>
            <c:bubble3D val="0"/>
            <c:spPr>
              <a:solidFill>
                <a:schemeClr val="accent5">
                  <a:lumMod val="40000"/>
                  <a:lumOff val="60000"/>
                </a:schemeClr>
              </a:solidFill>
              <a:ln>
                <a:noFill/>
              </a:ln>
              <a:effectLst/>
            </c:spPr>
            <c:extLst>
              <c:ext xmlns:c16="http://schemas.microsoft.com/office/drawing/2014/chart" uri="{C3380CC4-5D6E-409C-BE32-E72D297353CC}">
                <c16:uniqueId val="{00000003-F7A9-4C1A-9AEB-BC3D31298292}"/>
              </c:ext>
            </c:extLst>
          </c:dPt>
          <c:dPt>
            <c:idx val="2"/>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5-F7A9-4C1A-9AEB-BC3D3129829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9 Attendance'!$L$47:$L$53</c15:sqref>
                  </c15:fullRef>
                </c:ext>
              </c:extLst>
              <c:f>'Month 9 Attendance'!$L$50:$L$52</c:f>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9 Attendance'!$T$47:$T$53</c15:sqref>
                  </c15:fullRef>
                </c:ext>
              </c:extLst>
              <c:f>'Month 9 Attendance'!$T$50:$T$52</c:f>
              <c:numCache>
                <c:formatCode>General</c:formatCode>
                <c:ptCount val="3"/>
                <c:pt idx="0">
                  <c:v>20</c:v>
                </c:pt>
                <c:pt idx="1">
                  <c:v>0</c:v>
                </c:pt>
                <c:pt idx="2">
                  <c:v>0</c:v>
                </c:pt>
              </c:numCache>
            </c:numRef>
          </c:val>
          <c:extLst>
            <c:ext xmlns:c16="http://schemas.microsoft.com/office/drawing/2014/chart" uri="{C3380CC4-5D6E-409C-BE32-E72D297353CC}">
              <c16:uniqueId val="{00000006-F7A9-4C1A-9AEB-BC3D31298292}"/>
            </c:ext>
          </c:extLst>
        </c:ser>
        <c:dLbls>
          <c:dLblPos val="outEnd"/>
          <c:showLegendKey val="0"/>
          <c:showVal val="1"/>
          <c:showCatName val="0"/>
          <c:showSerName val="0"/>
          <c:showPercent val="0"/>
          <c:showBubbleSize val="0"/>
        </c:dLbls>
        <c:gapWidth val="150"/>
        <c:axId val="1112098847"/>
        <c:axId val="1112100767"/>
        <c:extLst>
          <c:ext xmlns:c15="http://schemas.microsoft.com/office/drawing/2012/chart" uri="{02D57815-91ED-43cb-92C2-25804820EDAC}">
            <c15:filteredBarSeries>
              <c15:ser>
                <c:idx val="0"/>
                <c:order val="0"/>
                <c:tx>
                  <c:strRef>
                    <c:extLst>
                      <c:ext uri="{02D57815-91ED-43cb-92C2-25804820EDAC}">
                        <c15:formulaRef>
                          <c15:sqref>'Month 9 Attendance'!$M$46</c15:sqref>
                        </c15:formulaRef>
                      </c:ext>
                    </c:extLst>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'Month 9 Attendance'!$L$47:$L$53</c15:sqref>
                        </c15:fullRef>
                        <c15:formulaRef>
                          <c15:sqref>'Month 9 Attendance'!$L$50:$L$52</c15:sqref>
                        </c15:formulaRef>
                      </c:ext>
                    </c:extLst>
                    <c:strCache>
                      <c:ptCount val="3"/>
                      <c:pt idx="0">
                        <c:v>Total Attended days:</c:v>
                      </c:pt>
                      <c:pt idx="1">
                        <c:v>Total Late days:</c:v>
                      </c:pt>
                      <c:pt idx="2">
                        <c:v>Total Absent days</c:v>
                      </c:pt>
                    </c:strCache>
                  </c:strRef>
                </c:cat>
                <c:val>
                  <c:numRef>
                    <c:extLst>
                      <c:ext uri="{02D57815-91ED-43cb-92C2-25804820EDAC}">
                        <c15:fullRef>
                          <c15:sqref>'Month 9 Attendance'!$M$47:$M$53</c15:sqref>
                        </c15:fullRef>
                        <c15:formulaRef>
                          <c15:sqref>'Month 9 Attendance'!$M$50:$M$52</c15:sqref>
                        </c15:formulaRef>
                      </c:ext>
                    </c:extLst>
                    <c:numCache>
                      <c:formatCode>General</c:formatCode>
                      <c:ptCount val="3"/>
                    </c:numCache>
                  </c:numRef>
                </c:val>
                <c:extLst>
                  <c:ext xmlns:c16="http://schemas.microsoft.com/office/drawing/2014/chart" uri="{C3380CC4-5D6E-409C-BE32-E72D297353CC}">
                    <c16:uniqueId val="{00000007-F7A9-4C1A-9AEB-BC3D3129829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'Month 9 Attendance'!$N$46</c15:sqref>
                        </c15:formulaRef>
                      </c:ext>
                    </c:extLst>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9 Attendance'!$L$47:$L$53</c15:sqref>
                        </c15:fullRef>
                        <c15:formulaRef>
                          <c15:sqref>'Month 9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9 Attendance'!$N$47:$N$53</c15:sqref>
                        </c15:fullRef>
                        <c15:formulaRef>
                          <c15:sqref>'Month 9 Attendance'!$N$50:$N$52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8-F7A9-4C1A-9AEB-BC3D3129829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'Month 9 Attendance'!$O$46</c15:sqref>
                        </c15:formulaRef>
                      </c:ext>
                    </c:extLst>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9 Attendance'!$L$47:$L$53</c15:sqref>
                        </c15:fullRef>
                        <c15:formulaRef>
                          <c15:sqref>'Month 9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9 Attendance'!$O$47:$O$53</c15:sqref>
                        </c15:fullRef>
                        <c15:formulaRef>
                          <c15:sqref>'Month 9 Attendance'!$O$50:$O$52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9-F7A9-4C1A-9AEB-BC3D3129829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'Month 9 Attendance'!$P$46</c15:sqref>
                        </c15:formulaRef>
                      </c:ext>
                    </c:extLst>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9 Attendance'!$L$47:$L$53</c15:sqref>
                        </c15:fullRef>
                        <c15:formulaRef>
                          <c15:sqref>'Month 9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9 Attendance'!$P$47:$P$53</c15:sqref>
                        </c15:fullRef>
                        <c15:formulaRef>
                          <c15:sqref>'Month 9 Attendance'!$P$50:$P$52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A-F7A9-4C1A-9AEB-BC3D3129829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'Month 9 Attendance'!$Q$46</c15:sqref>
                        </c15:formulaRef>
                      </c:ext>
                    </c:extLst>
                    <c:strCache>
                      <c:ptCount val="1"/>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9 Attendance'!$L$47:$L$53</c15:sqref>
                        </c15:fullRef>
                        <c15:formulaRef>
                          <c15:sqref>'Month 9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9 Attendance'!$Q$47:$Q$53</c15:sqref>
                        </c15:fullRef>
                        <c15:formulaRef>
                          <c15:sqref>'Month 9 Attendance'!$Q$50:$Q$52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B-F7A9-4C1A-9AEB-BC3D31298292}"/>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'Month 9 Attendance'!$R$46</c15:sqref>
                        </c15:formulaRef>
                      </c:ext>
                    </c:extLst>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9 Attendance'!$L$47:$L$53</c15:sqref>
                        </c15:fullRef>
                        <c15:formulaRef>
                          <c15:sqref>'Month 9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9 Attendance'!$R$47:$R$53</c15:sqref>
                        </c15:fullRef>
                        <c15:formulaRef>
                          <c15:sqref>'Month 9 Attendance'!$R$50:$R$52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C-F7A9-4C1A-9AEB-BC3D31298292}"/>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'Month 9 Attendance'!$S$46</c15:sqref>
                        </c15:formulaRef>
                      </c:ext>
                    </c:extLst>
                    <c:strCache>
                      <c:ptCount val="1"/>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9 Attendance'!$L$47:$L$53</c15:sqref>
                        </c15:fullRef>
                        <c15:formulaRef>
                          <c15:sqref>'Month 9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9 Attendance'!$S$47:$S$53</c15:sqref>
                        </c15:fullRef>
                        <c15:formulaRef>
                          <c15:sqref>'Month 9 Attendance'!$S$50:$S$52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D-F7A9-4C1A-9AEB-BC3D3129829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'Month 9 Attendance'!$U$46</c15:sqref>
                        </c15:formulaRef>
                      </c:ext>
                    </c:extLst>
                    <c:strCache>
                      <c:ptCount val="1"/>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9 Attendance'!$L$47:$L$53</c15:sqref>
                        </c15:fullRef>
                        <c15:formulaRef>
                          <c15:sqref>'Month 9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9 Attendance'!$U$47:$U$53</c15:sqref>
                        </c15:fullRef>
                        <c15:formulaRef>
                          <c15:sqref>'Month 9 Attendance'!$U$50:$U$52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E-F7A9-4C1A-9AEB-BC3D31298292}"/>
                  </c:ext>
                </c:extLst>
              </c15:ser>
            </c15:filteredBarSeries>
          </c:ext>
        </c:extLst>
      </c:barChart>
      <c:catAx>
        <c:axId val="11120988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12100767"/>
        <c:crosses val="autoZero"/>
        <c:auto val="1"/>
        <c:lblAlgn val="ctr"/>
        <c:lblOffset val="100"/>
        <c:noMultiLvlLbl val="0"/>
      </c:catAx>
      <c:valAx>
        <c:axId val="111210076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20988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200">
                <a:latin typeface="Century Gothic" panose="020B0502020202020204" pitchFamily="34" charset="0"/>
              </a:rPr>
              <a:t>Month 10 by</a:t>
            </a:r>
            <a:r>
              <a:rPr lang="en-US" sz="2200" baseline="0">
                <a:latin typeface="Century Gothic" panose="020B0502020202020204" pitchFamily="34" charset="0"/>
              </a:rPr>
              <a:t> Status</a:t>
            </a:r>
            <a:endParaRPr lang="en-US" sz="2200">
              <a:latin typeface="Century Gothic" panose="020B0502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7"/>
          <c:order val="7"/>
          <c:tx>
            <c:strRef>
              <c:f>'Month 10 Attendance'!$T$46</c:f>
              <c:strCache>
                <c:ptCount val="1"/>
              </c:strCache>
            </c:strRef>
          </c:tx>
          <c:spPr>
            <a:solidFill>
              <a:schemeClr val="accent2">
                <a:lumMod val="60000"/>
              </a:schemeClr>
            </a:solidFill>
            <a:ln>
              <a:noFill/>
            </a:ln>
            <a:effectLst/>
          </c:spPr>
          <c:invertIfNegative val="0"/>
          <c:dPt>
            <c:idx val="0"/>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1-C4F4-43B7-A4C3-C9DFAE180017}"/>
              </c:ext>
            </c:extLst>
          </c:dPt>
          <c:dPt>
            <c:idx val="1"/>
            <c:invertIfNegative val="0"/>
            <c:bubble3D val="0"/>
            <c:spPr>
              <a:solidFill>
                <a:schemeClr val="accent5">
                  <a:lumMod val="40000"/>
                  <a:lumOff val="60000"/>
                </a:schemeClr>
              </a:solidFill>
              <a:ln>
                <a:noFill/>
              </a:ln>
              <a:effectLst/>
            </c:spPr>
            <c:extLst>
              <c:ext xmlns:c16="http://schemas.microsoft.com/office/drawing/2014/chart" uri="{C3380CC4-5D6E-409C-BE32-E72D297353CC}">
                <c16:uniqueId val="{00000003-C4F4-43B7-A4C3-C9DFAE180017}"/>
              </c:ext>
            </c:extLst>
          </c:dPt>
          <c:dPt>
            <c:idx val="2"/>
            <c:invertIfNegative val="0"/>
            <c:bubble3D val="0"/>
            <c:spPr>
              <a:solidFill>
                <a:schemeClr val="accent2">
                  <a:lumMod val="40000"/>
                  <a:lumOff val="60000"/>
                </a:schemeClr>
              </a:solidFill>
              <a:ln>
                <a:noFill/>
              </a:ln>
              <a:effectLst/>
            </c:spPr>
            <c:extLst>
              <c:ext xmlns:c16="http://schemas.microsoft.com/office/drawing/2014/chart" uri="{C3380CC4-5D6E-409C-BE32-E72D297353CC}">
                <c16:uniqueId val="{00000005-C4F4-43B7-A4C3-C9DFAE18001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10 Attendance'!$L$47:$L$53</c15:sqref>
                  </c15:fullRef>
                </c:ext>
              </c:extLst>
              <c:f>'Month 10 Attendance'!$L$50:$L$52</c:f>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10 Attendance'!$T$47:$T$53</c15:sqref>
                  </c15:fullRef>
                </c:ext>
              </c:extLst>
              <c:f>'Month 10 Attendance'!$T$50:$T$52</c:f>
              <c:numCache>
                <c:formatCode>General</c:formatCode>
                <c:ptCount val="3"/>
                <c:pt idx="0">
                  <c:v>20</c:v>
                </c:pt>
                <c:pt idx="1">
                  <c:v>0</c:v>
                </c:pt>
                <c:pt idx="2">
                  <c:v>0</c:v>
                </c:pt>
              </c:numCache>
            </c:numRef>
          </c:val>
          <c:extLst>
            <c:ext xmlns:c16="http://schemas.microsoft.com/office/drawing/2014/chart" uri="{C3380CC4-5D6E-409C-BE32-E72D297353CC}">
              <c16:uniqueId val="{00000006-C4F4-43B7-A4C3-C9DFAE180017}"/>
            </c:ext>
          </c:extLst>
        </c:ser>
        <c:dLbls>
          <c:dLblPos val="outEnd"/>
          <c:showLegendKey val="0"/>
          <c:showVal val="1"/>
          <c:showCatName val="0"/>
          <c:showSerName val="0"/>
          <c:showPercent val="0"/>
          <c:showBubbleSize val="0"/>
        </c:dLbls>
        <c:gapWidth val="150"/>
        <c:axId val="1112098847"/>
        <c:axId val="1112100767"/>
        <c:extLst>
          <c:ext xmlns:c15="http://schemas.microsoft.com/office/drawing/2012/chart" uri="{02D57815-91ED-43cb-92C2-25804820EDAC}">
            <c15:filteredBarSeries>
              <c15:ser>
                <c:idx val="0"/>
                <c:order val="0"/>
                <c:tx>
                  <c:strRef>
                    <c:extLst>
                      <c:ext uri="{02D57815-91ED-43cb-92C2-25804820EDAC}">
                        <c15:formulaRef>
                          <c15:sqref>'Month 10 Attendance'!$M$46</c15:sqref>
                        </c15:formulaRef>
                      </c:ext>
                    </c:extLst>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'Month 10 Attendance'!$L$47:$L$53</c15:sqref>
                        </c15:fullRef>
                        <c15:formulaRef>
                          <c15:sqref>'Month 10 Attendance'!$L$50:$L$52</c15:sqref>
                        </c15:formulaRef>
                      </c:ext>
                    </c:extLst>
                    <c:strCache>
                      <c:ptCount val="3"/>
                      <c:pt idx="0">
                        <c:v>Total Attended days:</c:v>
                      </c:pt>
                      <c:pt idx="1">
                        <c:v>Total Late days:</c:v>
                      </c:pt>
                      <c:pt idx="2">
                        <c:v>Total Absent days</c:v>
                      </c:pt>
                    </c:strCache>
                  </c:strRef>
                </c:cat>
                <c:val>
                  <c:numRef>
                    <c:extLst>
                      <c:ext uri="{02D57815-91ED-43cb-92C2-25804820EDAC}">
                        <c15:fullRef>
                          <c15:sqref>'Month 10 Attendance'!$M$47:$M$53</c15:sqref>
                        </c15:fullRef>
                        <c15:formulaRef>
                          <c15:sqref>'Month 10 Attendance'!$M$50:$M$52</c15:sqref>
                        </c15:formulaRef>
                      </c:ext>
                    </c:extLst>
                    <c:numCache>
                      <c:formatCode>General</c:formatCode>
                      <c:ptCount val="3"/>
                    </c:numCache>
                  </c:numRef>
                </c:val>
                <c:extLst>
                  <c:ext xmlns:c16="http://schemas.microsoft.com/office/drawing/2014/chart" uri="{C3380CC4-5D6E-409C-BE32-E72D297353CC}">
                    <c16:uniqueId val="{00000007-C4F4-43B7-A4C3-C9DFAE180017}"/>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'Month 10 Attendance'!$N$46</c15:sqref>
                        </c15:formulaRef>
                      </c:ext>
                    </c:extLst>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10 Attendance'!$L$47:$L$53</c15:sqref>
                        </c15:fullRef>
                        <c15:formulaRef>
                          <c15:sqref>'Month 10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10 Attendance'!$N$47:$N$53</c15:sqref>
                        </c15:fullRef>
                        <c15:formulaRef>
                          <c15:sqref>'Month 10 Attendance'!$N$50:$N$52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8-C4F4-43B7-A4C3-C9DFAE18001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'Month 10 Attendance'!$O$46</c15:sqref>
                        </c15:formulaRef>
                      </c:ext>
                    </c:extLst>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10 Attendance'!$L$47:$L$53</c15:sqref>
                        </c15:fullRef>
                        <c15:formulaRef>
                          <c15:sqref>'Month 10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10 Attendance'!$O$47:$O$53</c15:sqref>
                        </c15:fullRef>
                        <c15:formulaRef>
                          <c15:sqref>'Month 10 Attendance'!$O$50:$O$52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9-C4F4-43B7-A4C3-C9DFAE180017}"/>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'Month 10 Attendance'!$P$46</c15:sqref>
                        </c15:formulaRef>
                      </c:ext>
                    </c:extLst>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10 Attendance'!$L$47:$L$53</c15:sqref>
                        </c15:fullRef>
                        <c15:formulaRef>
                          <c15:sqref>'Month 10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10 Attendance'!$P$47:$P$53</c15:sqref>
                        </c15:fullRef>
                        <c15:formulaRef>
                          <c15:sqref>'Month 10 Attendance'!$P$50:$P$52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A-C4F4-43B7-A4C3-C9DFAE1800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'Month 10 Attendance'!$Q$46</c15:sqref>
                        </c15:formulaRef>
                      </c:ext>
                    </c:extLst>
                    <c:strCache>
                      <c:ptCount val="1"/>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10 Attendance'!$L$47:$L$53</c15:sqref>
                        </c15:fullRef>
                        <c15:formulaRef>
                          <c15:sqref>'Month 10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10 Attendance'!$Q$47:$Q$53</c15:sqref>
                        </c15:fullRef>
                        <c15:formulaRef>
                          <c15:sqref>'Month 10 Attendance'!$Q$50:$Q$52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B-C4F4-43B7-A4C3-C9DFAE18001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'Month 10 Attendance'!$R$46</c15:sqref>
                        </c15:formulaRef>
                      </c:ext>
                    </c:extLst>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10 Attendance'!$L$47:$L$53</c15:sqref>
                        </c15:fullRef>
                        <c15:formulaRef>
                          <c15:sqref>'Month 10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10 Attendance'!$R$47:$R$53</c15:sqref>
                        </c15:fullRef>
                        <c15:formulaRef>
                          <c15:sqref>'Month 10 Attendance'!$R$50:$R$52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C-C4F4-43B7-A4C3-C9DFAE18001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'Month 10 Attendance'!$S$46</c15:sqref>
                        </c15:formulaRef>
                      </c:ext>
                    </c:extLst>
                    <c:strCache>
                      <c:ptCount val="1"/>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10 Attendance'!$L$47:$L$53</c15:sqref>
                        </c15:fullRef>
                        <c15:formulaRef>
                          <c15:sqref>'Month 10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10 Attendance'!$S$47:$S$53</c15:sqref>
                        </c15:fullRef>
                        <c15:formulaRef>
                          <c15:sqref>'Month 10 Attendance'!$S$50:$S$52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D-C4F4-43B7-A4C3-C9DFAE18001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'Month 10 Attendance'!$U$46</c15:sqref>
                        </c15:formulaRef>
                      </c:ext>
                    </c:extLst>
                    <c:strCache>
                      <c:ptCount val="1"/>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'Month 10 Attendance'!$L$47:$L$53</c15:sqref>
                        </c15:fullRef>
                        <c15:formulaRef>
                          <c15:sqref>'Month 10 Attendance'!$L$50:$L$52</c15:sqref>
                        </c15:formulaRef>
                      </c:ext>
                    </c:extLst>
                    <c:strCache>
                      <c:ptCount val="3"/>
                      <c:pt idx="0">
                        <c:v>Total Attended days:</c:v>
                      </c:pt>
                      <c:pt idx="1">
                        <c:v>Total Late days:</c:v>
                      </c:pt>
                      <c:pt idx="2">
                        <c:v>Total Absent days</c:v>
                      </c:pt>
                    </c:strCache>
                  </c:strRef>
                </c:cat>
                <c:val>
                  <c:numRef>
                    <c:extLst>
                      <c:ext xmlns:c15="http://schemas.microsoft.com/office/drawing/2012/chart" uri="{02D57815-91ED-43cb-92C2-25804820EDAC}">
                        <c15:fullRef>
                          <c15:sqref>'Month 10 Attendance'!$U$47:$U$53</c15:sqref>
                        </c15:fullRef>
                        <c15:formulaRef>
                          <c15:sqref>'Month 10 Attendance'!$U$50:$U$52</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E-C4F4-43B7-A4C3-C9DFAE180017}"/>
                  </c:ext>
                </c:extLst>
              </c15:ser>
            </c15:filteredBarSeries>
          </c:ext>
        </c:extLst>
      </c:barChart>
      <c:catAx>
        <c:axId val="11120988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12100767"/>
        <c:crosses val="autoZero"/>
        <c:auto val="1"/>
        <c:lblAlgn val="ctr"/>
        <c:lblOffset val="100"/>
        <c:noMultiLvlLbl val="0"/>
      </c:catAx>
      <c:valAx>
        <c:axId val="1112100767"/>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20988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3" Type="http://schemas.openxmlformats.org/officeDocument/2006/relationships/hyperlink" Target="https://www.smartsheet.com/try-it?trp=8872&amp;utm_source=template-excel&amp;utm_medium=content&amp;utm_campaign=Attendance+Dashboard+Tracker-excel-8872&amp;lpa=Attendance+Dashboard+Tracker+excel+8872" TargetMode="External"/><Relationship Id="rId7" Type="http://schemas.openxmlformats.org/officeDocument/2006/relationships/chart" Target="../charts/chart5.xml"/><Relationship Id="rId12" Type="http://schemas.openxmlformats.org/officeDocument/2006/relationships/chart" Target="../charts/chart10.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4" Type="http://schemas.openxmlformats.org/officeDocument/2006/relationships/image" Target="../media/image1.png"/><Relationship Id="rId9" Type="http://schemas.openxmlformats.org/officeDocument/2006/relationships/chart" Target="../charts/chart7.xml"/><Relationship Id="rId1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xdr:from>
      <xdr:col>0</xdr:col>
      <xdr:colOff>180975</xdr:colOff>
      <xdr:row>24</xdr:row>
      <xdr:rowOff>66675</xdr:rowOff>
    </xdr:from>
    <xdr:to>
      <xdr:col>6</xdr:col>
      <xdr:colOff>466725</xdr:colOff>
      <xdr:row>41</xdr:row>
      <xdr:rowOff>57150</xdr:rowOff>
    </xdr:to>
    <xdr:graphicFrame macro="">
      <xdr:nvGraphicFramePr>
        <xdr:cNvPr id="2" name="Chart 1">
          <a:extLst>
            <a:ext uri="{FF2B5EF4-FFF2-40B4-BE49-F238E27FC236}">
              <a16:creationId xmlns:a16="http://schemas.microsoft.com/office/drawing/2014/main" id="{B2DACFD4-63D8-4608-BC6C-A00F482F6F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38100</xdr:colOff>
      <xdr:row>24</xdr:row>
      <xdr:rowOff>66675</xdr:rowOff>
    </xdr:from>
    <xdr:to>
      <xdr:col>12</xdr:col>
      <xdr:colOff>495300</xdr:colOff>
      <xdr:row>41</xdr:row>
      <xdr:rowOff>57150</xdr:rowOff>
    </xdr:to>
    <xdr:graphicFrame macro="">
      <xdr:nvGraphicFramePr>
        <xdr:cNvPr id="3" name="Chart 2">
          <a:extLst>
            <a:ext uri="{FF2B5EF4-FFF2-40B4-BE49-F238E27FC236}">
              <a16:creationId xmlns:a16="http://schemas.microsoft.com/office/drawing/2014/main" id="{64E27B0D-951C-4B55-98B6-64CFAE290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1</xdr:rowOff>
    </xdr:from>
    <xdr:to>
      <xdr:col>16</xdr:col>
      <xdr:colOff>553273</xdr:colOff>
      <xdr:row>0</xdr:row>
      <xdr:rowOff>2486232</xdr:rowOff>
    </xdr:to>
    <xdr:pic>
      <xdr:nvPicPr>
        <xdr:cNvPr id="4" name="Picture 3">
          <a:hlinkClick xmlns:r="http://schemas.openxmlformats.org/officeDocument/2006/relationships" r:id="rId3"/>
          <a:extLst>
            <a:ext uri="{FF2B5EF4-FFF2-40B4-BE49-F238E27FC236}">
              <a16:creationId xmlns:a16="http://schemas.microsoft.com/office/drawing/2014/main" id="{B1C58B47-3E7D-46E1-A5C8-6137CBD9F11A}"/>
            </a:ext>
          </a:extLst>
        </xdr:cNvPr>
        <xdr:cNvPicPr>
          <a:picLocks noChangeAspect="1"/>
        </xdr:cNvPicPr>
      </xdr:nvPicPr>
      <xdr:blipFill>
        <a:blip xmlns:r="http://schemas.openxmlformats.org/officeDocument/2006/relationships" r:embed="rId4"/>
        <a:stretch>
          <a:fillRect/>
        </a:stretch>
      </xdr:blipFill>
      <xdr:spPr>
        <a:xfrm>
          <a:off x="0" y="1"/>
          <a:ext cx="9944923" cy="2486231"/>
        </a:xfrm>
        <a:prstGeom prst="rect">
          <a:avLst/>
        </a:prstGeom>
      </xdr:spPr>
    </xdr:pic>
    <xdr:clientData/>
  </xdr:twoCellAnchor>
  <xdr:twoCellAnchor>
    <xdr:from>
      <xdr:col>19</xdr:col>
      <xdr:colOff>104775</xdr:colOff>
      <xdr:row>24</xdr:row>
      <xdr:rowOff>66675</xdr:rowOff>
    </xdr:from>
    <xdr:to>
      <xdr:col>25</xdr:col>
      <xdr:colOff>19050</xdr:colOff>
      <xdr:row>41</xdr:row>
      <xdr:rowOff>57150</xdr:rowOff>
    </xdr:to>
    <xdr:graphicFrame macro="">
      <xdr:nvGraphicFramePr>
        <xdr:cNvPr id="6" name="Chart 5">
          <a:extLst>
            <a:ext uri="{FF2B5EF4-FFF2-40B4-BE49-F238E27FC236}">
              <a16:creationId xmlns:a16="http://schemas.microsoft.com/office/drawing/2014/main" id="{C8C88895-4C9F-4829-A376-9C7CF94ED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171450</xdr:colOff>
      <xdr:row>42</xdr:row>
      <xdr:rowOff>0</xdr:rowOff>
    </xdr:from>
    <xdr:to>
      <xdr:col>6</xdr:col>
      <xdr:colOff>457200</xdr:colOff>
      <xdr:row>58</xdr:row>
      <xdr:rowOff>152400</xdr:rowOff>
    </xdr:to>
    <xdr:graphicFrame macro="">
      <xdr:nvGraphicFramePr>
        <xdr:cNvPr id="7" name="Chart 6">
          <a:extLst>
            <a:ext uri="{FF2B5EF4-FFF2-40B4-BE49-F238E27FC236}">
              <a16:creationId xmlns:a16="http://schemas.microsoft.com/office/drawing/2014/main" id="{B8024696-EC69-4C46-8D3A-FE04ED719E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38100</xdr:colOff>
      <xdr:row>42</xdr:row>
      <xdr:rowOff>0</xdr:rowOff>
    </xdr:from>
    <xdr:to>
      <xdr:col>12</xdr:col>
      <xdr:colOff>504825</xdr:colOff>
      <xdr:row>58</xdr:row>
      <xdr:rowOff>152400</xdr:rowOff>
    </xdr:to>
    <xdr:graphicFrame macro="">
      <xdr:nvGraphicFramePr>
        <xdr:cNvPr id="8" name="Chart 7">
          <a:extLst>
            <a:ext uri="{FF2B5EF4-FFF2-40B4-BE49-F238E27FC236}">
              <a16:creationId xmlns:a16="http://schemas.microsoft.com/office/drawing/2014/main" id="{A14ADCF6-AD7A-4224-A809-5FC2F83AAE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47625</xdr:colOff>
      <xdr:row>41</xdr:row>
      <xdr:rowOff>133350</xdr:rowOff>
    </xdr:from>
    <xdr:to>
      <xdr:col>19</xdr:col>
      <xdr:colOff>0</xdr:colOff>
      <xdr:row>58</xdr:row>
      <xdr:rowOff>123825</xdr:rowOff>
    </xdr:to>
    <xdr:graphicFrame macro="">
      <xdr:nvGraphicFramePr>
        <xdr:cNvPr id="9" name="Chart 8">
          <a:extLst>
            <a:ext uri="{FF2B5EF4-FFF2-40B4-BE49-F238E27FC236}">
              <a16:creationId xmlns:a16="http://schemas.microsoft.com/office/drawing/2014/main" id="{97380072-0D78-4B2B-9532-B455751DC0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85725</xdr:colOff>
      <xdr:row>41</xdr:row>
      <xdr:rowOff>142875</xdr:rowOff>
    </xdr:from>
    <xdr:to>
      <xdr:col>25</xdr:col>
      <xdr:colOff>28575</xdr:colOff>
      <xdr:row>58</xdr:row>
      <xdr:rowOff>133350</xdr:rowOff>
    </xdr:to>
    <xdr:graphicFrame macro="">
      <xdr:nvGraphicFramePr>
        <xdr:cNvPr id="10" name="Chart 9">
          <a:extLst>
            <a:ext uri="{FF2B5EF4-FFF2-40B4-BE49-F238E27FC236}">
              <a16:creationId xmlns:a16="http://schemas.microsoft.com/office/drawing/2014/main" id="{C2D5DD55-F9EA-4565-93BC-A665E904A0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180975</xdr:colOff>
      <xdr:row>59</xdr:row>
      <xdr:rowOff>95250</xdr:rowOff>
    </xdr:from>
    <xdr:to>
      <xdr:col>6</xdr:col>
      <xdr:colOff>485775</xdr:colOff>
      <xdr:row>76</xdr:row>
      <xdr:rowOff>85725</xdr:rowOff>
    </xdr:to>
    <xdr:graphicFrame macro="">
      <xdr:nvGraphicFramePr>
        <xdr:cNvPr id="11" name="Chart 10">
          <a:extLst>
            <a:ext uri="{FF2B5EF4-FFF2-40B4-BE49-F238E27FC236}">
              <a16:creationId xmlns:a16="http://schemas.microsoft.com/office/drawing/2014/main" id="{DCF7D045-E5B6-48F3-B173-CEC83E0D50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38100</xdr:colOff>
      <xdr:row>59</xdr:row>
      <xdr:rowOff>95250</xdr:rowOff>
    </xdr:from>
    <xdr:to>
      <xdr:col>12</xdr:col>
      <xdr:colOff>533400</xdr:colOff>
      <xdr:row>76</xdr:row>
      <xdr:rowOff>85725</xdr:rowOff>
    </xdr:to>
    <xdr:graphicFrame macro="">
      <xdr:nvGraphicFramePr>
        <xdr:cNvPr id="12" name="Chart 11">
          <a:extLst>
            <a:ext uri="{FF2B5EF4-FFF2-40B4-BE49-F238E27FC236}">
              <a16:creationId xmlns:a16="http://schemas.microsoft.com/office/drawing/2014/main" id="{D0184AA3-8A08-4709-A0CD-1EF931CAB0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57150</xdr:colOff>
      <xdr:row>59</xdr:row>
      <xdr:rowOff>95250</xdr:rowOff>
    </xdr:from>
    <xdr:to>
      <xdr:col>18</xdr:col>
      <xdr:colOff>600075</xdr:colOff>
      <xdr:row>76</xdr:row>
      <xdr:rowOff>85725</xdr:rowOff>
    </xdr:to>
    <xdr:graphicFrame macro="">
      <xdr:nvGraphicFramePr>
        <xdr:cNvPr id="13" name="Chart 12">
          <a:extLst>
            <a:ext uri="{FF2B5EF4-FFF2-40B4-BE49-F238E27FC236}">
              <a16:creationId xmlns:a16="http://schemas.microsoft.com/office/drawing/2014/main" id="{BDC61A93-0BA2-4877-8838-F9E424D253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66675</xdr:colOff>
      <xdr:row>59</xdr:row>
      <xdr:rowOff>95250</xdr:rowOff>
    </xdr:from>
    <xdr:to>
      <xdr:col>25</xdr:col>
      <xdr:colOff>38100</xdr:colOff>
      <xdr:row>76</xdr:row>
      <xdr:rowOff>85725</xdr:rowOff>
    </xdr:to>
    <xdr:graphicFrame macro="">
      <xdr:nvGraphicFramePr>
        <xdr:cNvPr id="14" name="Chart 13">
          <a:extLst>
            <a:ext uri="{FF2B5EF4-FFF2-40B4-BE49-F238E27FC236}">
              <a16:creationId xmlns:a16="http://schemas.microsoft.com/office/drawing/2014/main" id="{86C152A1-0379-41B7-980D-C8970A5105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180975</xdr:colOff>
      <xdr:row>6</xdr:row>
      <xdr:rowOff>9525</xdr:rowOff>
    </xdr:from>
    <xdr:to>
      <xdr:col>25</xdr:col>
      <xdr:colOff>9525</xdr:colOff>
      <xdr:row>23</xdr:row>
      <xdr:rowOff>47625</xdr:rowOff>
    </xdr:to>
    <xdr:graphicFrame macro="">
      <xdr:nvGraphicFramePr>
        <xdr:cNvPr id="15" name="Chart 14">
          <a:extLst>
            <a:ext uri="{FF2B5EF4-FFF2-40B4-BE49-F238E27FC236}">
              <a16:creationId xmlns:a16="http://schemas.microsoft.com/office/drawing/2014/main" id="{05D6448A-2FE1-BD0C-2A61-605F59EAD1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57150</xdr:colOff>
      <xdr:row>24</xdr:row>
      <xdr:rowOff>47625</xdr:rowOff>
    </xdr:from>
    <xdr:to>
      <xdr:col>18</xdr:col>
      <xdr:colOff>571500</xdr:colOff>
      <xdr:row>41</xdr:row>
      <xdr:rowOff>38100</xdr:rowOff>
    </xdr:to>
    <xdr:graphicFrame macro="">
      <xdr:nvGraphicFramePr>
        <xdr:cNvPr id="16" name="Chart 15">
          <a:extLst>
            <a:ext uri="{FF2B5EF4-FFF2-40B4-BE49-F238E27FC236}">
              <a16:creationId xmlns:a16="http://schemas.microsoft.com/office/drawing/2014/main" id="{EF427310-68F8-4F3F-BB51-6396E54BEB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8872&amp;utm_source=template-excel&amp;utm_medium=content&amp;utm_campaign=Attendance+Dashboard+Tracker-excel-8872&amp;lpa=Attendance+Dashboard+Tracker+excel+8872"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2B0DF-CBE4-4BD0-A904-AD35F9B7C519}">
  <sheetPr>
    <tabColor theme="8" tint="0.59999389629810485"/>
    <pageSetUpPr fitToPage="1"/>
  </sheetPr>
  <dimension ref="A1:AJ79"/>
  <sheetViews>
    <sheetView showGridLines="0" tabSelected="1" workbookViewId="0">
      <pane ySplit="1" topLeftCell="A2" activePane="bottomLeft" state="frozen"/>
      <selection pane="bottomLeft" activeCell="C2" sqref="C2"/>
    </sheetView>
  </sheetViews>
  <sheetFormatPr baseColWidth="10" defaultColWidth="8.83203125" defaultRowHeight="13" x14ac:dyDescent="0.15"/>
  <cols>
    <col min="1" max="1" width="3.6640625" customWidth="1"/>
    <col min="26" max="26" width="3.6640625" customWidth="1"/>
  </cols>
  <sheetData>
    <row r="1" spans="1:36" s="3" customFormat="1" ht="199" customHeight="1" x14ac:dyDescent="0.15">
      <c r="I1" s="4"/>
    </row>
    <row r="2" spans="1:36" ht="50" customHeight="1" x14ac:dyDescent="0.15">
      <c r="B2" s="35" t="s">
        <v>19</v>
      </c>
    </row>
    <row r="3" spans="1:36" s="36" customFormat="1" ht="32" customHeight="1" x14ac:dyDescent="0.15">
      <c r="B3" s="37" t="s">
        <v>73</v>
      </c>
    </row>
    <row r="4" spans="1:36" s="3" customFormat="1" ht="44" customHeight="1" x14ac:dyDescent="0.2">
      <c r="A4" s="5"/>
      <c r="B4" s="50" t="s">
        <v>55</v>
      </c>
      <c r="C4" s="50"/>
      <c r="D4" s="50"/>
      <c r="E4" s="51" t="s">
        <v>17</v>
      </c>
      <c r="F4" s="51"/>
      <c r="G4" s="38" t="s">
        <v>15</v>
      </c>
      <c r="H4" s="39"/>
      <c r="I4" s="52" t="s">
        <v>11</v>
      </c>
      <c r="J4" s="52"/>
      <c r="K4" s="30" t="s">
        <v>16</v>
      </c>
      <c r="L4" s="39"/>
      <c r="M4" s="53" t="s">
        <v>12</v>
      </c>
      <c r="N4" s="53"/>
      <c r="O4" s="29" t="s">
        <v>18</v>
      </c>
      <c r="Q4" s="54"/>
      <c r="R4" s="54"/>
      <c r="S4" s="31"/>
      <c r="T4" s="32"/>
      <c r="U4" s="55"/>
      <c r="V4" s="55"/>
      <c r="W4" s="55"/>
      <c r="X4" s="30"/>
      <c r="AC4" s="5"/>
      <c r="AD4" s="5"/>
      <c r="AE4" s="5"/>
      <c r="AF4" s="5"/>
      <c r="AG4" s="5"/>
      <c r="AH4" s="5"/>
      <c r="AI4" s="5"/>
      <c r="AJ4" s="5"/>
    </row>
    <row r="6" spans="1:36" ht="32" customHeight="1" thickBot="1" x14ac:dyDescent="0.2">
      <c r="B6" s="40" t="s">
        <v>74</v>
      </c>
      <c r="C6" s="40"/>
      <c r="D6" s="40"/>
      <c r="E6" s="40"/>
      <c r="F6" s="40"/>
      <c r="G6" s="40"/>
      <c r="H6" s="40"/>
      <c r="I6" s="40"/>
      <c r="J6" s="40"/>
      <c r="K6" s="40"/>
      <c r="L6" s="40"/>
      <c r="M6" s="40"/>
      <c r="N6" s="40"/>
      <c r="O6" s="40"/>
      <c r="P6" s="40"/>
      <c r="Q6" s="40"/>
      <c r="R6" s="40"/>
      <c r="S6" s="40"/>
      <c r="T6" s="40"/>
      <c r="U6" s="40"/>
      <c r="V6" s="40"/>
      <c r="W6" s="40"/>
      <c r="X6" s="40"/>
      <c r="Y6" s="40"/>
    </row>
    <row r="7" spans="1:36" ht="32" customHeight="1" thickTop="1" x14ac:dyDescent="0.15">
      <c r="B7" s="44" t="s">
        <v>69</v>
      </c>
      <c r="C7" s="45"/>
      <c r="D7" s="45"/>
      <c r="E7" s="46"/>
      <c r="F7" s="41" cm="1">
        <f t="array" ref="F7">SUM('Month 1 Attendance'!T50:U50+'Month 2 Attendance'!T50:U50+'Month 3 Attendance'!T50:U50+'Month 4 Attendance'!T50:U50+'Month 5 Attendance'!T50:U50+'Month 6 Attendance'!T50:U50+'Month 7 Attendance'!T50:U50+'Month 8 Attendance'!T50:U50+'Month 9 Attendance'!T50:U50+'Month 10 Attendance'!T50:U50+'Month 11 Attendance'!T50:U50+'Month 12 Attendance'!T50:U50)</f>
        <v>665</v>
      </c>
      <c r="G7" s="41"/>
      <c r="H7" s="41"/>
    </row>
    <row r="8" spans="1:36" ht="32" customHeight="1" x14ac:dyDescent="0.15">
      <c r="B8" s="47" t="s">
        <v>70</v>
      </c>
      <c r="C8" s="48"/>
      <c r="D8" s="48"/>
      <c r="E8" s="49"/>
      <c r="F8" s="42" cm="1">
        <f t="array" ref="F8">SUM('Month 1 Attendance'!T51:U51+'Month 2 Attendance'!T51:U51+'Month 3 Attendance'!T51:U51+'Month 4 Attendance'!T51:U51+'Month 5 Attendance'!T51:U51+'Month 6 Attendance'!T51:U51+'Month 7 Attendance'!T51:U51+'Month 8 Attendance'!T51:U51+'Month 9 Attendance'!T51:U51+'Month 10 Attendance'!T51:U51+'Month 11 Attendance'!T51:U51+'Month 12 Attendance'!T51:U51)</f>
        <v>96</v>
      </c>
      <c r="G8" s="42"/>
      <c r="H8" s="42"/>
    </row>
    <row r="9" spans="1:36" ht="32" customHeight="1" x14ac:dyDescent="0.15">
      <c r="B9" s="47" t="s">
        <v>71</v>
      </c>
      <c r="C9" s="48"/>
      <c r="D9" s="48"/>
      <c r="E9" s="49"/>
      <c r="F9" s="42" cm="1">
        <f t="array" ref="F9">SUM('Month 1 Attendance'!T52:U52+'Month 2 Attendance'!T52:U52+'Month 3 Attendance'!T52:U52+'Month 4 Attendance'!T52:U52+'Month 5 Attendance'!T52:U52+'Month 6 Attendance'!T52:U52+'Month 7 Attendance'!T52:U52+'Month 8 Attendance'!T52:U52+'Month 9 Attendance'!T52:U52+'Month 10 Attendance'!T52:U52+'Month 11 Attendance'!T52:U52+'Month 12 Attendance'!T52:U52)</f>
        <v>79</v>
      </c>
      <c r="G9" s="42"/>
      <c r="H9" s="42"/>
    </row>
    <row r="10" spans="1:36" ht="32" customHeight="1" x14ac:dyDescent="0.15">
      <c r="B10" s="47" t="s">
        <v>72</v>
      </c>
      <c r="C10" s="48"/>
      <c r="D10" s="48"/>
      <c r="E10" s="49"/>
      <c r="F10" s="43">
        <f>IF((F7+F8+F9)=0,0,(F7+F8)/((F7+F8+F9)))</f>
        <v>0.90595238095238095</v>
      </c>
      <c r="G10" s="43"/>
      <c r="H10" s="43"/>
    </row>
    <row r="79" spans="2:25" ht="50" customHeight="1" x14ac:dyDescent="0.15">
      <c r="B79" s="92" t="s">
        <v>4</v>
      </c>
      <c r="C79" s="92"/>
      <c r="D79" s="92"/>
      <c r="E79" s="92"/>
      <c r="F79" s="92"/>
      <c r="G79" s="92"/>
      <c r="H79" s="92"/>
      <c r="I79" s="92"/>
      <c r="J79" s="92"/>
      <c r="K79" s="92"/>
      <c r="L79" s="92"/>
      <c r="M79" s="92"/>
      <c r="N79" s="92"/>
      <c r="O79" s="92"/>
      <c r="P79" s="92"/>
      <c r="Q79" s="92"/>
      <c r="R79" s="92"/>
      <c r="S79" s="92"/>
      <c r="T79" s="92"/>
      <c r="U79" s="92"/>
      <c r="V79" s="92"/>
      <c r="W79" s="92"/>
      <c r="X79" s="92"/>
      <c r="Y79" s="92"/>
    </row>
  </sheetData>
  <mergeCells count="16">
    <mergeCell ref="U4:W4"/>
    <mergeCell ref="B4:D4"/>
    <mergeCell ref="E4:F4"/>
    <mergeCell ref="I4:J4"/>
    <mergeCell ref="M4:N4"/>
    <mergeCell ref="Q4:R4"/>
    <mergeCell ref="B6:Y6"/>
    <mergeCell ref="B79:Y79"/>
    <mergeCell ref="F7:H7"/>
    <mergeCell ref="F8:H8"/>
    <mergeCell ref="F9:H9"/>
    <mergeCell ref="F10:H10"/>
    <mergeCell ref="B7:E7"/>
    <mergeCell ref="B8:E8"/>
    <mergeCell ref="B9:E9"/>
    <mergeCell ref="B10:E10"/>
  </mergeCells>
  <conditionalFormatting sqref="G4 K4 O4">
    <cfRule type="cellIs" dxfId="110" priority="1" operator="equal">
      <formula>"A"</formula>
    </cfRule>
    <cfRule type="cellIs" dxfId="109" priority="2" operator="equal">
      <formula>"L"</formula>
    </cfRule>
    <cfRule type="cellIs" dxfId="108" priority="3" operator="equal">
      <formula>"X"</formula>
    </cfRule>
  </conditionalFormatting>
  <hyperlinks>
    <hyperlink ref="B79:Y79" r:id="rId1" display="CLICK HERE TO CREATE IN SMARTSHEET" xr:uid="{84F6A996-6E6C-C049-B045-FAD565D22FD4}"/>
  </hyperlinks>
  <pageMargins left="0.25" right="0.25" top="0.75" bottom="0.75" header="0.3" footer="0.3"/>
  <pageSetup scale="47" orientation="portrait" horizontalDpi="1200" verticalDpi="120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ECCC5-29EF-4A61-895B-9B3583339906}">
  <sheetPr>
    <tabColor rgb="FFE6D92E"/>
    <outlinePr summaryBelow="0" summaryRight="0"/>
    <pageSetUpPr fitToPage="1"/>
  </sheetPr>
  <dimension ref="A1:AJ650"/>
  <sheetViews>
    <sheetView showGridLines="0" zoomScaleNormal="100" workbookViewId="0">
      <selection activeCell="B5" sqref="B5:D5"/>
    </sheetView>
  </sheetViews>
  <sheetFormatPr baseColWidth="10" defaultColWidth="14.5" defaultRowHeight="15.75" customHeight="1" x14ac:dyDescent="0.15"/>
  <cols>
    <col min="1" max="1" width="3.33203125" style="3" customWidth="1"/>
    <col min="2" max="2" width="16.83203125" style="3" customWidth="1"/>
    <col min="3" max="4" width="14.83203125" style="3" customWidth="1"/>
    <col min="5" max="35" width="7.83203125" style="3" customWidth="1"/>
    <col min="36" max="36" width="3.33203125" style="3" customWidth="1"/>
    <col min="37" max="16384" width="14.5" style="3"/>
  </cols>
  <sheetData>
    <row r="1" spans="1:36" ht="50" customHeight="1" thickBot="1" x14ac:dyDescent="0.25">
      <c r="A1" s="5"/>
      <c r="B1" s="27" t="s">
        <v>51</v>
      </c>
      <c r="C1" s="5"/>
      <c r="D1" s="6"/>
      <c r="E1" s="7"/>
      <c r="F1" s="5"/>
      <c r="G1" s="6"/>
      <c r="H1" s="6"/>
      <c r="I1" s="5"/>
      <c r="J1" s="5"/>
      <c r="K1" s="6"/>
      <c r="L1" s="6"/>
      <c r="M1" s="5"/>
      <c r="N1" s="5"/>
      <c r="O1" s="6"/>
      <c r="P1" s="6"/>
      <c r="R1" s="5"/>
      <c r="S1" s="6"/>
      <c r="T1" s="6"/>
      <c r="V1" s="5"/>
      <c r="X1" s="5"/>
      <c r="Y1" s="5"/>
      <c r="Z1" s="5"/>
      <c r="AA1" s="5"/>
      <c r="AB1" s="5"/>
      <c r="AC1" s="5"/>
      <c r="AD1" s="5"/>
      <c r="AE1" s="5"/>
      <c r="AF1" s="5"/>
      <c r="AH1" s="5"/>
      <c r="AI1" s="5"/>
      <c r="AJ1" s="5"/>
    </row>
    <row r="2" spans="1:36" ht="44" customHeight="1" x14ac:dyDescent="0.2">
      <c r="A2" s="5"/>
      <c r="B2" s="84" t="s">
        <v>9</v>
      </c>
      <c r="C2" s="84"/>
      <c r="D2" s="85"/>
      <c r="E2" s="86" t="s">
        <v>17</v>
      </c>
      <c r="F2" s="87"/>
      <c r="G2" s="28" t="s">
        <v>15</v>
      </c>
      <c r="I2" s="88" t="s">
        <v>11</v>
      </c>
      <c r="J2" s="89"/>
      <c r="K2" s="17" t="s">
        <v>16</v>
      </c>
      <c r="M2" s="90" t="s">
        <v>12</v>
      </c>
      <c r="N2" s="91"/>
      <c r="O2" s="18" t="s">
        <v>18</v>
      </c>
      <c r="Q2" s="54"/>
      <c r="R2" s="54"/>
      <c r="S2" s="31"/>
      <c r="T2" s="32"/>
      <c r="U2" s="55"/>
      <c r="V2" s="55"/>
      <c r="W2" s="55"/>
      <c r="X2" s="30"/>
      <c r="AC2" s="5"/>
      <c r="AD2" s="5"/>
      <c r="AE2" s="5"/>
      <c r="AF2" s="5"/>
      <c r="AG2" s="5"/>
      <c r="AH2" s="5"/>
      <c r="AI2" s="5"/>
      <c r="AJ2" s="5"/>
    </row>
    <row r="3" spans="1:36" ht="16" customHeight="1" x14ac:dyDescent="0.2">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row>
    <row r="4" spans="1:36" ht="25" customHeight="1" x14ac:dyDescent="0.2">
      <c r="A4" s="5"/>
      <c r="B4" s="34" t="s">
        <v>10</v>
      </c>
      <c r="C4" s="81" t="s">
        <v>13</v>
      </c>
      <c r="D4" s="82"/>
      <c r="E4" s="33">
        <v>1</v>
      </c>
      <c r="F4" s="33">
        <v>2</v>
      </c>
      <c r="G4" s="33">
        <v>3</v>
      </c>
      <c r="H4" s="33">
        <v>4</v>
      </c>
      <c r="I4" s="33">
        <v>5</v>
      </c>
      <c r="J4" s="33">
        <v>6</v>
      </c>
      <c r="K4" s="33">
        <v>7</v>
      </c>
      <c r="L4" s="33">
        <v>8</v>
      </c>
      <c r="M4" s="33">
        <v>9</v>
      </c>
      <c r="N4" s="33">
        <v>10</v>
      </c>
      <c r="O4" s="33">
        <v>11</v>
      </c>
      <c r="P4" s="33">
        <v>12</v>
      </c>
      <c r="Q4" s="33">
        <v>13</v>
      </c>
      <c r="R4" s="33">
        <v>14</v>
      </c>
      <c r="S4" s="33">
        <v>15</v>
      </c>
      <c r="T4" s="33">
        <v>16</v>
      </c>
      <c r="U4" s="33">
        <v>17</v>
      </c>
      <c r="V4" s="33">
        <v>18</v>
      </c>
      <c r="W4" s="33">
        <v>19</v>
      </c>
      <c r="X4" s="33">
        <v>20</v>
      </c>
      <c r="Y4" s="33">
        <v>21</v>
      </c>
      <c r="Z4" s="33">
        <v>22</v>
      </c>
      <c r="AA4" s="33">
        <v>23</v>
      </c>
      <c r="AB4" s="33">
        <v>24</v>
      </c>
      <c r="AC4" s="33">
        <v>25</v>
      </c>
      <c r="AD4" s="33">
        <v>26</v>
      </c>
      <c r="AE4" s="33">
        <v>27</v>
      </c>
      <c r="AF4" s="33">
        <v>28</v>
      </c>
      <c r="AG4" s="33">
        <v>29</v>
      </c>
      <c r="AH4" s="33">
        <v>30</v>
      </c>
      <c r="AI4" s="33">
        <v>31</v>
      </c>
      <c r="AJ4" s="5"/>
    </row>
    <row r="5" spans="1:36" ht="22" customHeight="1" x14ac:dyDescent="0.2">
      <c r="A5" s="5"/>
      <c r="B5" s="83" t="s">
        <v>20</v>
      </c>
      <c r="C5" s="83"/>
      <c r="D5" s="83"/>
      <c r="E5" s="23" t="s">
        <v>15</v>
      </c>
      <c r="F5" s="23"/>
      <c r="G5" s="24"/>
      <c r="H5" s="24"/>
      <c r="I5" s="24"/>
      <c r="J5" s="24"/>
      <c r="K5" s="24"/>
      <c r="L5" s="26"/>
      <c r="M5" s="26"/>
      <c r="N5" s="25"/>
      <c r="O5" s="25"/>
      <c r="P5" s="25"/>
      <c r="Q5" s="25"/>
      <c r="R5" s="25"/>
      <c r="S5" s="25"/>
      <c r="T5" s="25"/>
      <c r="U5" s="25"/>
      <c r="V5" s="25"/>
      <c r="W5" s="25"/>
      <c r="X5" s="25"/>
      <c r="Y5" s="25"/>
      <c r="Z5" s="25"/>
      <c r="AA5" s="25"/>
      <c r="AB5" s="25"/>
      <c r="AC5" s="25"/>
      <c r="AD5" s="25"/>
      <c r="AE5" s="25"/>
      <c r="AF5" s="25"/>
      <c r="AG5" s="25"/>
      <c r="AH5" s="25"/>
      <c r="AI5" s="25"/>
      <c r="AJ5" s="5"/>
    </row>
    <row r="6" spans="1:36" s="14" customFormat="1" ht="22" customHeight="1" thickBot="1" x14ac:dyDescent="0.2">
      <c r="A6" s="12"/>
      <c r="B6" s="75" t="s">
        <v>40</v>
      </c>
      <c r="C6" s="76"/>
      <c r="D6" s="13" t="s">
        <v>3</v>
      </c>
      <c r="E6" s="63" t="s">
        <v>0</v>
      </c>
      <c r="F6" s="64"/>
      <c r="G6" s="20">
        <f>COUNTIF(E5:AI5,"A")</f>
        <v>1</v>
      </c>
      <c r="H6" s="63" t="s">
        <v>11</v>
      </c>
      <c r="I6" s="64"/>
      <c r="J6" s="20">
        <f>COUNTIF(E5:AI5,"L")</f>
        <v>0</v>
      </c>
      <c r="K6" s="63" t="s">
        <v>12</v>
      </c>
      <c r="L6" s="64"/>
      <c r="M6" s="20">
        <f>COUNTIF(E5:AI5,"X")</f>
        <v>0</v>
      </c>
      <c r="N6" s="63" t="s">
        <v>14</v>
      </c>
      <c r="O6" s="64"/>
      <c r="P6" s="20">
        <f>IF((G6+J6+M6)=0,0,(G6+J6)/(G6+J6+M6)*100)</f>
        <v>100</v>
      </c>
      <c r="Q6" s="63"/>
      <c r="R6" s="64"/>
      <c r="S6" s="20"/>
      <c r="T6" s="63"/>
      <c r="U6" s="64"/>
      <c r="V6" s="21"/>
      <c r="W6" s="22"/>
      <c r="X6" s="22"/>
      <c r="Y6" s="22"/>
      <c r="Z6" s="22"/>
      <c r="AA6" s="22"/>
      <c r="AB6" s="22"/>
      <c r="AC6" s="22"/>
      <c r="AD6" s="22"/>
      <c r="AE6" s="22"/>
      <c r="AF6" s="22"/>
      <c r="AG6" s="22"/>
      <c r="AH6" s="22"/>
      <c r="AI6" s="22"/>
      <c r="AJ6" s="12"/>
    </row>
    <row r="7" spans="1:36" ht="22" customHeight="1" x14ac:dyDescent="0.15">
      <c r="A7" s="8"/>
      <c r="B7" s="80" t="s">
        <v>21</v>
      </c>
      <c r="C7" s="80"/>
      <c r="D7" s="80"/>
      <c r="E7" s="23" t="s">
        <v>15</v>
      </c>
      <c r="F7" s="23"/>
      <c r="G7" s="24"/>
      <c r="H7" s="24"/>
      <c r="I7" s="24"/>
      <c r="J7" s="24"/>
      <c r="K7" s="24"/>
      <c r="L7" s="26"/>
      <c r="M7" s="26"/>
      <c r="N7" s="25"/>
      <c r="O7" s="25"/>
      <c r="P7" s="25"/>
      <c r="Q7" s="25"/>
      <c r="R7" s="25"/>
      <c r="S7" s="25"/>
      <c r="T7" s="25"/>
      <c r="U7" s="25"/>
      <c r="V7" s="25"/>
      <c r="W7" s="25"/>
      <c r="X7" s="25"/>
      <c r="Y7" s="25"/>
      <c r="Z7" s="25"/>
      <c r="AA7" s="25"/>
      <c r="AB7" s="25"/>
      <c r="AC7" s="25"/>
      <c r="AD7" s="25"/>
      <c r="AE7" s="25"/>
      <c r="AF7" s="25"/>
      <c r="AG7" s="25"/>
      <c r="AH7" s="25"/>
      <c r="AI7" s="25"/>
      <c r="AJ7" s="8"/>
    </row>
    <row r="8" spans="1:36" s="14" customFormat="1" ht="22" customHeight="1" thickBot="1" x14ac:dyDescent="0.2">
      <c r="A8" s="12"/>
      <c r="B8" s="75" t="s">
        <v>40</v>
      </c>
      <c r="C8" s="76"/>
      <c r="D8" s="13" t="s">
        <v>3</v>
      </c>
      <c r="E8" s="63" t="s">
        <v>0</v>
      </c>
      <c r="F8" s="64"/>
      <c r="G8" s="20">
        <f>COUNTIF(E7:AI7,"A")</f>
        <v>1</v>
      </c>
      <c r="H8" s="63" t="s">
        <v>11</v>
      </c>
      <c r="I8" s="64"/>
      <c r="J8" s="20">
        <f>COUNTIF(E7:AI7,"L")</f>
        <v>0</v>
      </c>
      <c r="K8" s="63" t="s">
        <v>12</v>
      </c>
      <c r="L8" s="64"/>
      <c r="M8" s="20">
        <f>COUNTIF(E7:AI7,"X")</f>
        <v>0</v>
      </c>
      <c r="N8" s="63" t="s">
        <v>14</v>
      </c>
      <c r="O8" s="64"/>
      <c r="P8" s="20">
        <f>IF((G8+J8+M8)=0,0,(G8+J8)/(G8+J8+M8)*100)</f>
        <v>100</v>
      </c>
      <c r="Q8" s="63"/>
      <c r="R8" s="64"/>
      <c r="S8" s="20"/>
      <c r="T8" s="63"/>
      <c r="U8" s="64"/>
      <c r="V8" s="21"/>
      <c r="W8" s="22"/>
      <c r="X8" s="22"/>
      <c r="Y8" s="22"/>
      <c r="Z8" s="22"/>
      <c r="AA8" s="22"/>
      <c r="AB8" s="22"/>
      <c r="AC8" s="22"/>
      <c r="AD8" s="22"/>
      <c r="AE8" s="22"/>
      <c r="AF8" s="22"/>
      <c r="AG8" s="22"/>
      <c r="AH8" s="22"/>
      <c r="AI8" s="22"/>
      <c r="AJ8" s="12"/>
    </row>
    <row r="9" spans="1:36" ht="22" customHeight="1" x14ac:dyDescent="0.2">
      <c r="A9" s="5"/>
      <c r="B9" s="80" t="s">
        <v>22</v>
      </c>
      <c r="C9" s="80"/>
      <c r="D9" s="80"/>
      <c r="E9" s="23" t="s">
        <v>15</v>
      </c>
      <c r="F9" s="23"/>
      <c r="G9" s="24"/>
      <c r="H9" s="24"/>
      <c r="I9" s="24"/>
      <c r="J9" s="24"/>
      <c r="K9" s="24"/>
      <c r="L9" s="26"/>
      <c r="M9" s="26"/>
      <c r="N9" s="25"/>
      <c r="O9" s="25"/>
      <c r="P9" s="25"/>
      <c r="Q9" s="25"/>
      <c r="R9" s="25"/>
      <c r="S9" s="25"/>
      <c r="T9" s="25"/>
      <c r="U9" s="25"/>
      <c r="V9" s="25"/>
      <c r="W9" s="25"/>
      <c r="X9" s="25"/>
      <c r="Y9" s="25"/>
      <c r="Z9" s="25"/>
      <c r="AA9" s="25"/>
      <c r="AB9" s="25"/>
      <c r="AC9" s="25"/>
      <c r="AD9" s="25"/>
      <c r="AE9" s="25"/>
      <c r="AF9" s="25"/>
      <c r="AG9" s="25"/>
      <c r="AH9" s="25"/>
      <c r="AI9" s="25"/>
      <c r="AJ9" s="5"/>
    </row>
    <row r="10" spans="1:36" s="14" customFormat="1" ht="22" customHeight="1" thickBot="1" x14ac:dyDescent="0.2">
      <c r="A10" s="12"/>
      <c r="B10" s="75" t="s">
        <v>40</v>
      </c>
      <c r="C10" s="76"/>
      <c r="D10" s="13" t="s">
        <v>3</v>
      </c>
      <c r="E10" s="63" t="s">
        <v>0</v>
      </c>
      <c r="F10" s="64"/>
      <c r="G10" s="20">
        <f>COUNTIF(E9:AI9,"A")</f>
        <v>1</v>
      </c>
      <c r="H10" s="63" t="s">
        <v>11</v>
      </c>
      <c r="I10" s="64"/>
      <c r="J10" s="20">
        <f>COUNTIF(E9:AI9,"L")</f>
        <v>0</v>
      </c>
      <c r="K10" s="63" t="s">
        <v>12</v>
      </c>
      <c r="L10" s="64"/>
      <c r="M10" s="20">
        <f>COUNTIF(E9:AI9,"X")</f>
        <v>0</v>
      </c>
      <c r="N10" s="63" t="s">
        <v>14</v>
      </c>
      <c r="O10" s="64"/>
      <c r="P10" s="20">
        <f>IF((G10+J10+M10)=0,0,(G10+J10)/(G10+J10+M10)*100)</f>
        <v>100</v>
      </c>
      <c r="Q10" s="63"/>
      <c r="R10" s="64"/>
      <c r="S10" s="20"/>
      <c r="T10" s="63"/>
      <c r="U10" s="64"/>
      <c r="V10" s="21"/>
      <c r="W10" s="22"/>
      <c r="X10" s="22"/>
      <c r="Y10" s="22"/>
      <c r="Z10" s="22"/>
      <c r="AA10" s="22"/>
      <c r="AB10" s="22"/>
      <c r="AC10" s="22"/>
      <c r="AD10" s="22"/>
      <c r="AE10" s="22"/>
      <c r="AF10" s="22"/>
      <c r="AG10" s="22"/>
      <c r="AH10" s="22"/>
      <c r="AI10" s="22"/>
      <c r="AJ10" s="12"/>
    </row>
    <row r="11" spans="1:36" s="16" customFormat="1" ht="22" customHeight="1" x14ac:dyDescent="0.15">
      <c r="A11" s="15"/>
      <c r="B11" s="80" t="s">
        <v>23</v>
      </c>
      <c r="C11" s="80"/>
      <c r="D11" s="80"/>
      <c r="E11" s="23" t="s">
        <v>15</v>
      </c>
      <c r="F11" s="23"/>
      <c r="G11" s="24"/>
      <c r="H11" s="24"/>
      <c r="I11" s="24"/>
      <c r="J11" s="24"/>
      <c r="K11" s="24"/>
      <c r="L11" s="26"/>
      <c r="M11" s="26"/>
      <c r="N11" s="25"/>
      <c r="O11" s="25"/>
      <c r="P11" s="25"/>
      <c r="Q11" s="25"/>
      <c r="R11" s="25"/>
      <c r="S11" s="25"/>
      <c r="T11" s="25"/>
      <c r="U11" s="25"/>
      <c r="V11" s="25"/>
      <c r="W11" s="25"/>
      <c r="X11" s="25"/>
      <c r="Y11" s="25"/>
      <c r="Z11" s="25"/>
      <c r="AA11" s="25"/>
      <c r="AB11" s="25"/>
      <c r="AC11" s="25"/>
      <c r="AD11" s="25"/>
      <c r="AE11" s="25"/>
      <c r="AF11" s="25"/>
      <c r="AG11" s="25"/>
      <c r="AH11" s="25"/>
      <c r="AI11" s="25"/>
      <c r="AJ11" s="15"/>
    </row>
    <row r="12" spans="1:36" s="14" customFormat="1" ht="22" customHeight="1" thickBot="1" x14ac:dyDescent="0.2">
      <c r="A12" s="12"/>
      <c r="B12" s="75" t="s">
        <v>40</v>
      </c>
      <c r="C12" s="76"/>
      <c r="D12" s="13" t="s">
        <v>3</v>
      </c>
      <c r="E12" s="63" t="s">
        <v>0</v>
      </c>
      <c r="F12" s="64"/>
      <c r="G12" s="20">
        <f>COUNTIF(E11:AI11,"A")</f>
        <v>1</v>
      </c>
      <c r="H12" s="63" t="s">
        <v>11</v>
      </c>
      <c r="I12" s="64"/>
      <c r="J12" s="20">
        <f>COUNTIF(E11:AI11,"L")</f>
        <v>0</v>
      </c>
      <c r="K12" s="63" t="s">
        <v>12</v>
      </c>
      <c r="L12" s="64"/>
      <c r="M12" s="20">
        <f>COUNTIF(E11:AI11,"X")</f>
        <v>0</v>
      </c>
      <c r="N12" s="63" t="s">
        <v>14</v>
      </c>
      <c r="O12" s="64"/>
      <c r="P12" s="20">
        <f>IF((G12+J12+M12)=0,0,(G12+J12)/(G12+J12+M12)*100)</f>
        <v>100</v>
      </c>
      <c r="Q12" s="63"/>
      <c r="R12" s="64"/>
      <c r="S12" s="20"/>
      <c r="T12" s="63"/>
      <c r="U12" s="64"/>
      <c r="V12" s="21"/>
      <c r="W12" s="22"/>
      <c r="X12" s="22"/>
      <c r="Y12" s="22"/>
      <c r="Z12" s="22"/>
      <c r="AA12" s="22"/>
      <c r="AB12" s="22"/>
      <c r="AC12" s="22"/>
      <c r="AD12" s="22"/>
      <c r="AE12" s="22"/>
      <c r="AF12" s="22"/>
      <c r="AG12" s="22"/>
      <c r="AH12" s="22"/>
      <c r="AI12" s="22"/>
      <c r="AJ12" s="12"/>
    </row>
    <row r="13" spans="1:36" s="16" customFormat="1" ht="22" customHeight="1" x14ac:dyDescent="0.15">
      <c r="A13" s="15"/>
      <c r="B13" s="80" t="s">
        <v>24</v>
      </c>
      <c r="C13" s="80"/>
      <c r="D13" s="80"/>
      <c r="E13" s="23" t="s">
        <v>15</v>
      </c>
      <c r="F13" s="23"/>
      <c r="G13" s="24"/>
      <c r="H13" s="24"/>
      <c r="I13" s="24"/>
      <c r="J13" s="24"/>
      <c r="K13" s="24"/>
      <c r="L13" s="26"/>
      <c r="M13" s="26"/>
      <c r="N13" s="25"/>
      <c r="O13" s="25"/>
      <c r="P13" s="25"/>
      <c r="Q13" s="25"/>
      <c r="R13" s="25"/>
      <c r="S13" s="25"/>
      <c r="T13" s="25"/>
      <c r="U13" s="25"/>
      <c r="V13" s="25"/>
      <c r="W13" s="25"/>
      <c r="X13" s="25"/>
      <c r="Y13" s="25"/>
      <c r="Z13" s="25"/>
      <c r="AA13" s="25"/>
      <c r="AB13" s="25"/>
      <c r="AC13" s="25"/>
      <c r="AD13" s="25"/>
      <c r="AE13" s="25"/>
      <c r="AF13" s="25"/>
      <c r="AG13" s="25"/>
      <c r="AH13" s="25"/>
      <c r="AI13" s="25"/>
      <c r="AJ13" s="15"/>
    </row>
    <row r="14" spans="1:36" s="14" customFormat="1" ht="22" customHeight="1" thickBot="1" x14ac:dyDescent="0.2">
      <c r="A14" s="12"/>
      <c r="B14" s="75" t="s">
        <v>40</v>
      </c>
      <c r="C14" s="76"/>
      <c r="D14" s="13" t="s">
        <v>3</v>
      </c>
      <c r="E14" s="63" t="s">
        <v>0</v>
      </c>
      <c r="F14" s="64"/>
      <c r="G14" s="20">
        <f>COUNTIF(E13:AI13,"A")</f>
        <v>1</v>
      </c>
      <c r="H14" s="63" t="s">
        <v>11</v>
      </c>
      <c r="I14" s="64"/>
      <c r="J14" s="20">
        <f>COUNTIF(E13:AI13,"L")</f>
        <v>0</v>
      </c>
      <c r="K14" s="63" t="s">
        <v>12</v>
      </c>
      <c r="L14" s="64"/>
      <c r="M14" s="20">
        <f>COUNTIF(E13:AI13,"X")</f>
        <v>0</v>
      </c>
      <c r="N14" s="63" t="s">
        <v>14</v>
      </c>
      <c r="O14" s="64"/>
      <c r="P14" s="20">
        <f>IF((G14+J14+M14)=0,0,(G14+J14)/(G14+J14+M14)*100)</f>
        <v>100</v>
      </c>
      <c r="Q14" s="63"/>
      <c r="R14" s="64"/>
      <c r="S14" s="20"/>
      <c r="T14" s="63"/>
      <c r="U14" s="64"/>
      <c r="V14" s="21"/>
      <c r="W14" s="22"/>
      <c r="X14" s="22"/>
      <c r="Y14" s="22"/>
      <c r="Z14" s="22"/>
      <c r="AA14" s="22"/>
      <c r="AB14" s="22"/>
      <c r="AC14" s="22"/>
      <c r="AD14" s="22"/>
      <c r="AE14" s="22"/>
      <c r="AF14" s="22"/>
      <c r="AG14" s="22"/>
      <c r="AH14" s="22"/>
      <c r="AI14" s="22"/>
      <c r="AJ14" s="12"/>
    </row>
    <row r="15" spans="1:36" s="16" customFormat="1" ht="22" customHeight="1" x14ac:dyDescent="0.15">
      <c r="A15" s="15"/>
      <c r="B15" s="80" t="s">
        <v>25</v>
      </c>
      <c r="C15" s="80"/>
      <c r="D15" s="80"/>
      <c r="E15" s="23" t="s">
        <v>15</v>
      </c>
      <c r="F15" s="23"/>
      <c r="G15" s="24"/>
      <c r="H15" s="24"/>
      <c r="I15" s="24"/>
      <c r="J15" s="24"/>
      <c r="K15" s="24"/>
      <c r="L15" s="26"/>
      <c r="M15" s="26"/>
      <c r="N15" s="25"/>
      <c r="O15" s="25"/>
      <c r="P15" s="25"/>
      <c r="Q15" s="25"/>
      <c r="R15" s="25"/>
      <c r="S15" s="25"/>
      <c r="T15" s="25"/>
      <c r="U15" s="25"/>
      <c r="V15" s="25"/>
      <c r="W15" s="25"/>
      <c r="X15" s="25"/>
      <c r="Y15" s="25"/>
      <c r="Z15" s="25"/>
      <c r="AA15" s="25"/>
      <c r="AB15" s="25"/>
      <c r="AC15" s="25"/>
      <c r="AD15" s="25"/>
      <c r="AE15" s="25"/>
      <c r="AF15" s="25"/>
      <c r="AG15" s="25"/>
      <c r="AH15" s="25"/>
      <c r="AI15" s="25"/>
      <c r="AJ15" s="15"/>
    </row>
    <row r="16" spans="1:36" s="14" customFormat="1" ht="22" customHeight="1" thickBot="1" x14ac:dyDescent="0.2">
      <c r="A16" s="12"/>
      <c r="B16" s="75" t="s">
        <v>40</v>
      </c>
      <c r="C16" s="76"/>
      <c r="D16" s="13" t="s">
        <v>3</v>
      </c>
      <c r="E16" s="63" t="s">
        <v>0</v>
      </c>
      <c r="F16" s="64"/>
      <c r="G16" s="20">
        <f>COUNTIF(E15:AI15,"A")</f>
        <v>1</v>
      </c>
      <c r="H16" s="63" t="s">
        <v>11</v>
      </c>
      <c r="I16" s="64"/>
      <c r="J16" s="20">
        <f>COUNTIF(E15:AI15,"L")</f>
        <v>0</v>
      </c>
      <c r="K16" s="63" t="s">
        <v>12</v>
      </c>
      <c r="L16" s="64"/>
      <c r="M16" s="20">
        <f>COUNTIF(E15:AI15,"X")</f>
        <v>0</v>
      </c>
      <c r="N16" s="63" t="s">
        <v>14</v>
      </c>
      <c r="O16" s="64"/>
      <c r="P16" s="20">
        <f>IF((G16+J16+M16)=0,0,(G16+J16)/(G16+J16+M16)*100)</f>
        <v>100</v>
      </c>
      <c r="Q16" s="63"/>
      <c r="R16" s="64"/>
      <c r="S16" s="20"/>
      <c r="T16" s="63"/>
      <c r="U16" s="64"/>
      <c r="V16" s="21"/>
      <c r="W16" s="22"/>
      <c r="X16" s="22"/>
      <c r="Y16" s="22"/>
      <c r="Z16" s="22"/>
      <c r="AA16" s="22"/>
      <c r="AB16" s="22"/>
      <c r="AC16" s="22"/>
      <c r="AD16" s="22"/>
      <c r="AE16" s="22"/>
      <c r="AF16" s="22"/>
      <c r="AG16" s="22"/>
      <c r="AH16" s="22"/>
      <c r="AI16" s="22"/>
      <c r="AJ16" s="12"/>
    </row>
    <row r="17" spans="1:36" s="16" customFormat="1" ht="22" customHeight="1" x14ac:dyDescent="0.15">
      <c r="A17" s="15"/>
      <c r="B17" s="80" t="s">
        <v>26</v>
      </c>
      <c r="C17" s="80"/>
      <c r="D17" s="80"/>
      <c r="E17" s="23" t="s">
        <v>15</v>
      </c>
      <c r="F17" s="23"/>
      <c r="G17" s="24"/>
      <c r="H17" s="24"/>
      <c r="I17" s="24"/>
      <c r="J17" s="24"/>
      <c r="K17" s="24"/>
      <c r="L17" s="26"/>
      <c r="M17" s="26"/>
      <c r="N17" s="25"/>
      <c r="O17" s="25"/>
      <c r="P17" s="25"/>
      <c r="Q17" s="25"/>
      <c r="R17" s="25"/>
      <c r="S17" s="25"/>
      <c r="T17" s="25"/>
      <c r="U17" s="25"/>
      <c r="V17" s="25"/>
      <c r="W17" s="25"/>
      <c r="X17" s="25"/>
      <c r="Y17" s="25"/>
      <c r="Z17" s="25"/>
      <c r="AA17" s="25"/>
      <c r="AB17" s="25"/>
      <c r="AC17" s="25"/>
      <c r="AD17" s="25"/>
      <c r="AE17" s="25"/>
      <c r="AF17" s="25"/>
      <c r="AG17" s="25"/>
      <c r="AH17" s="25"/>
      <c r="AI17" s="25"/>
      <c r="AJ17" s="15"/>
    </row>
    <row r="18" spans="1:36" s="14" customFormat="1" ht="22" customHeight="1" thickBot="1" x14ac:dyDescent="0.2">
      <c r="A18" s="12"/>
      <c r="B18" s="75" t="s">
        <v>40</v>
      </c>
      <c r="C18" s="76"/>
      <c r="D18" s="13" t="s">
        <v>3</v>
      </c>
      <c r="E18" s="63" t="s">
        <v>0</v>
      </c>
      <c r="F18" s="64"/>
      <c r="G18" s="20">
        <f>COUNTIF(E17:AI17,"A")</f>
        <v>1</v>
      </c>
      <c r="H18" s="63" t="s">
        <v>11</v>
      </c>
      <c r="I18" s="64"/>
      <c r="J18" s="20">
        <f>COUNTIF(E17:AI17,"L")</f>
        <v>0</v>
      </c>
      <c r="K18" s="63" t="s">
        <v>12</v>
      </c>
      <c r="L18" s="64"/>
      <c r="M18" s="20">
        <f>COUNTIF(E17:AI17,"X")</f>
        <v>0</v>
      </c>
      <c r="N18" s="63" t="s">
        <v>14</v>
      </c>
      <c r="O18" s="64"/>
      <c r="P18" s="20">
        <f>IF((G18+J18+M18)=0,0,(G18+J18)/(G18+J18+M18)*100)</f>
        <v>100</v>
      </c>
      <c r="Q18" s="63"/>
      <c r="R18" s="64"/>
      <c r="S18" s="20"/>
      <c r="T18" s="63"/>
      <c r="U18" s="64"/>
      <c r="V18" s="21"/>
      <c r="W18" s="22"/>
      <c r="X18" s="22"/>
      <c r="Y18" s="22"/>
      <c r="Z18" s="22"/>
      <c r="AA18" s="22"/>
      <c r="AB18" s="22"/>
      <c r="AC18" s="22"/>
      <c r="AD18" s="22"/>
      <c r="AE18" s="22"/>
      <c r="AF18" s="22"/>
      <c r="AG18" s="22"/>
      <c r="AH18" s="22"/>
      <c r="AI18" s="22"/>
      <c r="AJ18" s="12"/>
    </row>
    <row r="19" spans="1:36" s="16" customFormat="1" ht="22" customHeight="1" x14ac:dyDescent="0.15">
      <c r="A19" s="15"/>
      <c r="B19" s="80" t="s">
        <v>27</v>
      </c>
      <c r="C19" s="80"/>
      <c r="D19" s="80"/>
      <c r="E19" s="23" t="s">
        <v>15</v>
      </c>
      <c r="F19" s="23"/>
      <c r="G19" s="24"/>
      <c r="H19" s="24"/>
      <c r="I19" s="24"/>
      <c r="J19" s="24"/>
      <c r="K19" s="24"/>
      <c r="L19" s="26"/>
      <c r="M19" s="26"/>
      <c r="N19" s="25"/>
      <c r="O19" s="25"/>
      <c r="P19" s="25"/>
      <c r="Q19" s="25"/>
      <c r="R19" s="25"/>
      <c r="S19" s="25"/>
      <c r="T19" s="25"/>
      <c r="U19" s="25"/>
      <c r="V19" s="25"/>
      <c r="W19" s="25"/>
      <c r="X19" s="25"/>
      <c r="Y19" s="25"/>
      <c r="Z19" s="25"/>
      <c r="AA19" s="25"/>
      <c r="AB19" s="25"/>
      <c r="AC19" s="25"/>
      <c r="AD19" s="25"/>
      <c r="AE19" s="25"/>
      <c r="AF19" s="25"/>
      <c r="AG19" s="25"/>
      <c r="AH19" s="25"/>
      <c r="AI19" s="25"/>
      <c r="AJ19" s="15"/>
    </row>
    <row r="20" spans="1:36" s="14" customFormat="1" ht="22" customHeight="1" thickBot="1" x14ac:dyDescent="0.2">
      <c r="A20" s="12"/>
      <c r="B20" s="75" t="s">
        <v>40</v>
      </c>
      <c r="C20" s="76"/>
      <c r="D20" s="13" t="s">
        <v>3</v>
      </c>
      <c r="E20" s="63" t="s">
        <v>0</v>
      </c>
      <c r="F20" s="64"/>
      <c r="G20" s="20">
        <f>COUNTIF(E19:AI19,"A")</f>
        <v>1</v>
      </c>
      <c r="H20" s="63" t="s">
        <v>11</v>
      </c>
      <c r="I20" s="64"/>
      <c r="J20" s="20">
        <f>COUNTIF(E19:AI19,"L")</f>
        <v>0</v>
      </c>
      <c r="K20" s="63" t="s">
        <v>12</v>
      </c>
      <c r="L20" s="64"/>
      <c r="M20" s="20">
        <f>COUNTIF(E19:AI19,"X")</f>
        <v>0</v>
      </c>
      <c r="N20" s="63" t="s">
        <v>14</v>
      </c>
      <c r="O20" s="64"/>
      <c r="P20" s="20">
        <f>IF((G20+J20+M20)=0,0,(G20+J20)/(G20+J20+M20)*100)</f>
        <v>100</v>
      </c>
      <c r="Q20" s="63"/>
      <c r="R20" s="64"/>
      <c r="S20" s="20"/>
      <c r="T20" s="63"/>
      <c r="U20" s="64"/>
      <c r="V20" s="21"/>
      <c r="W20" s="22"/>
      <c r="X20" s="22"/>
      <c r="Y20" s="22"/>
      <c r="Z20" s="22"/>
      <c r="AA20" s="22"/>
      <c r="AB20" s="22"/>
      <c r="AC20" s="22"/>
      <c r="AD20" s="22"/>
      <c r="AE20" s="22"/>
      <c r="AF20" s="22"/>
      <c r="AG20" s="22"/>
      <c r="AH20" s="22"/>
      <c r="AI20" s="22"/>
      <c r="AJ20" s="12"/>
    </row>
    <row r="21" spans="1:36" ht="22" customHeight="1" x14ac:dyDescent="0.2">
      <c r="A21" s="5"/>
      <c r="B21" s="80" t="s">
        <v>28</v>
      </c>
      <c r="C21" s="80"/>
      <c r="D21" s="80"/>
      <c r="E21" s="23" t="s">
        <v>15</v>
      </c>
      <c r="F21" s="23"/>
      <c r="G21" s="24"/>
      <c r="H21" s="24"/>
      <c r="I21" s="24"/>
      <c r="J21" s="24"/>
      <c r="K21" s="24"/>
      <c r="L21" s="26"/>
      <c r="M21" s="26"/>
      <c r="N21" s="25"/>
      <c r="O21" s="25"/>
      <c r="P21" s="25"/>
      <c r="Q21" s="25"/>
      <c r="R21" s="25"/>
      <c r="S21" s="25"/>
      <c r="T21" s="25"/>
      <c r="U21" s="25"/>
      <c r="V21" s="25"/>
      <c r="W21" s="25"/>
      <c r="X21" s="25"/>
      <c r="Y21" s="25"/>
      <c r="Z21" s="25"/>
      <c r="AA21" s="25"/>
      <c r="AB21" s="25"/>
      <c r="AC21" s="25"/>
      <c r="AD21" s="25"/>
      <c r="AE21" s="25"/>
      <c r="AF21" s="25"/>
      <c r="AG21" s="25"/>
      <c r="AH21" s="25"/>
      <c r="AI21" s="25"/>
      <c r="AJ21" s="5"/>
    </row>
    <row r="22" spans="1:36" s="14" customFormat="1" ht="22" customHeight="1" thickBot="1" x14ac:dyDescent="0.2">
      <c r="A22" s="12"/>
      <c r="B22" s="75" t="s">
        <v>40</v>
      </c>
      <c r="C22" s="76"/>
      <c r="D22" s="13" t="s">
        <v>3</v>
      </c>
      <c r="E22" s="63" t="s">
        <v>0</v>
      </c>
      <c r="F22" s="64"/>
      <c r="G22" s="20">
        <f>COUNTIF(E21:AI21,"A")</f>
        <v>1</v>
      </c>
      <c r="H22" s="63" t="s">
        <v>11</v>
      </c>
      <c r="I22" s="64"/>
      <c r="J22" s="20">
        <f>COUNTIF(E21:AI21,"L")</f>
        <v>0</v>
      </c>
      <c r="K22" s="63" t="s">
        <v>12</v>
      </c>
      <c r="L22" s="64"/>
      <c r="M22" s="20">
        <f>COUNTIF(E21:AI21,"X")</f>
        <v>0</v>
      </c>
      <c r="N22" s="63" t="s">
        <v>14</v>
      </c>
      <c r="O22" s="64"/>
      <c r="P22" s="20">
        <f>IF((G22+J22+M22)=0,0,(G22+J22)/(G22+J22+M22)*100)</f>
        <v>100</v>
      </c>
      <c r="Q22" s="63"/>
      <c r="R22" s="64"/>
      <c r="S22" s="20"/>
      <c r="T22" s="63"/>
      <c r="U22" s="64"/>
      <c r="V22" s="21"/>
      <c r="W22" s="22"/>
      <c r="X22" s="22"/>
      <c r="Y22" s="22"/>
      <c r="Z22" s="22"/>
      <c r="AA22" s="22"/>
      <c r="AB22" s="22"/>
      <c r="AC22" s="22"/>
      <c r="AD22" s="22"/>
      <c r="AE22" s="22"/>
      <c r="AF22" s="22"/>
      <c r="AG22" s="22"/>
      <c r="AH22" s="22"/>
      <c r="AI22" s="22"/>
      <c r="AJ22" s="12"/>
    </row>
    <row r="23" spans="1:36" ht="22" customHeight="1" x14ac:dyDescent="0.2">
      <c r="A23" s="5"/>
      <c r="B23" s="80" t="s">
        <v>29</v>
      </c>
      <c r="C23" s="80"/>
      <c r="D23" s="80"/>
      <c r="E23" s="23" t="s">
        <v>15</v>
      </c>
      <c r="F23" s="23"/>
      <c r="G23" s="24"/>
      <c r="H23" s="24"/>
      <c r="I23" s="24"/>
      <c r="J23" s="24"/>
      <c r="K23" s="24"/>
      <c r="L23" s="26"/>
      <c r="M23" s="26"/>
      <c r="N23" s="25"/>
      <c r="O23" s="25"/>
      <c r="P23" s="25"/>
      <c r="Q23" s="25"/>
      <c r="R23" s="25"/>
      <c r="S23" s="25"/>
      <c r="T23" s="25"/>
      <c r="U23" s="25"/>
      <c r="V23" s="25"/>
      <c r="W23" s="25"/>
      <c r="X23" s="25"/>
      <c r="Y23" s="25"/>
      <c r="Z23" s="25"/>
      <c r="AA23" s="25"/>
      <c r="AB23" s="25"/>
      <c r="AC23" s="25"/>
      <c r="AD23" s="25"/>
      <c r="AE23" s="25"/>
      <c r="AF23" s="25"/>
      <c r="AG23" s="25"/>
      <c r="AH23" s="25"/>
      <c r="AI23" s="25"/>
      <c r="AJ23" s="5"/>
    </row>
    <row r="24" spans="1:36" s="14" customFormat="1" ht="22" customHeight="1" thickBot="1" x14ac:dyDescent="0.2">
      <c r="A24" s="12"/>
      <c r="B24" s="75" t="s">
        <v>40</v>
      </c>
      <c r="C24" s="76"/>
      <c r="D24" s="13" t="s">
        <v>3</v>
      </c>
      <c r="E24" s="63" t="s">
        <v>0</v>
      </c>
      <c r="F24" s="64"/>
      <c r="G24" s="20">
        <f>COUNTIF(E23:AI23,"A")</f>
        <v>1</v>
      </c>
      <c r="H24" s="63" t="s">
        <v>11</v>
      </c>
      <c r="I24" s="64"/>
      <c r="J24" s="20">
        <f>COUNTIF(E23:AI23,"L")</f>
        <v>0</v>
      </c>
      <c r="K24" s="63" t="s">
        <v>12</v>
      </c>
      <c r="L24" s="64"/>
      <c r="M24" s="20">
        <f>COUNTIF(E23:AI23,"X")</f>
        <v>0</v>
      </c>
      <c r="N24" s="63" t="s">
        <v>14</v>
      </c>
      <c r="O24" s="64"/>
      <c r="P24" s="20">
        <f>IF((G24+J24+M24)=0,0,(G24+J24)/(G24+J24+M24)*100)</f>
        <v>100</v>
      </c>
      <c r="Q24" s="63"/>
      <c r="R24" s="64"/>
      <c r="S24" s="20"/>
      <c r="T24" s="63"/>
      <c r="U24" s="64"/>
      <c r="V24" s="21"/>
      <c r="W24" s="22"/>
      <c r="X24" s="22"/>
      <c r="Y24" s="22"/>
      <c r="Z24" s="22"/>
      <c r="AA24" s="22"/>
      <c r="AB24" s="22"/>
      <c r="AC24" s="22"/>
      <c r="AD24" s="22"/>
      <c r="AE24" s="22"/>
      <c r="AF24" s="22"/>
      <c r="AG24" s="22"/>
      <c r="AH24" s="22"/>
      <c r="AI24" s="22"/>
      <c r="AJ24" s="12"/>
    </row>
    <row r="25" spans="1:36" s="16" customFormat="1" ht="22" customHeight="1" x14ac:dyDescent="0.15">
      <c r="A25" s="15"/>
      <c r="B25" s="80" t="s">
        <v>30</v>
      </c>
      <c r="C25" s="80"/>
      <c r="D25" s="80"/>
      <c r="E25" s="23" t="s">
        <v>15</v>
      </c>
      <c r="F25" s="23"/>
      <c r="G25" s="24"/>
      <c r="H25" s="24"/>
      <c r="I25" s="24"/>
      <c r="J25" s="24"/>
      <c r="K25" s="24"/>
      <c r="L25" s="26"/>
      <c r="M25" s="26"/>
      <c r="N25" s="25"/>
      <c r="O25" s="25"/>
      <c r="P25" s="25"/>
      <c r="Q25" s="25"/>
      <c r="R25" s="25"/>
      <c r="S25" s="25"/>
      <c r="T25" s="25"/>
      <c r="U25" s="25"/>
      <c r="V25" s="25"/>
      <c r="W25" s="25"/>
      <c r="X25" s="25"/>
      <c r="Y25" s="25"/>
      <c r="Z25" s="25"/>
      <c r="AA25" s="25"/>
      <c r="AB25" s="25"/>
      <c r="AC25" s="25"/>
      <c r="AD25" s="25"/>
      <c r="AE25" s="25"/>
      <c r="AF25" s="25"/>
      <c r="AG25" s="25"/>
      <c r="AH25" s="25"/>
      <c r="AI25" s="25"/>
      <c r="AJ25" s="15"/>
    </row>
    <row r="26" spans="1:36" s="14" customFormat="1" ht="22" customHeight="1" thickBot="1" x14ac:dyDescent="0.2">
      <c r="A26" s="12"/>
      <c r="B26" s="75" t="s">
        <v>40</v>
      </c>
      <c r="C26" s="76"/>
      <c r="D26" s="13" t="s">
        <v>3</v>
      </c>
      <c r="E26" s="63" t="s">
        <v>0</v>
      </c>
      <c r="F26" s="64"/>
      <c r="G26" s="20">
        <f>COUNTIF(E25:AI25,"A")</f>
        <v>1</v>
      </c>
      <c r="H26" s="63" t="s">
        <v>11</v>
      </c>
      <c r="I26" s="64"/>
      <c r="J26" s="20">
        <f>COUNTIF(E25:AI25,"L")</f>
        <v>0</v>
      </c>
      <c r="K26" s="63" t="s">
        <v>12</v>
      </c>
      <c r="L26" s="64"/>
      <c r="M26" s="20">
        <f>COUNTIF(E25:AI25,"X")</f>
        <v>0</v>
      </c>
      <c r="N26" s="63" t="s">
        <v>14</v>
      </c>
      <c r="O26" s="64"/>
      <c r="P26" s="20">
        <f>IF((G26+J26+M26)=0,0,(G26+J26)/(G26+J26+M26)*100)</f>
        <v>100</v>
      </c>
      <c r="Q26" s="63"/>
      <c r="R26" s="64"/>
      <c r="S26" s="20"/>
      <c r="T26" s="63"/>
      <c r="U26" s="64"/>
      <c r="V26" s="21"/>
      <c r="W26" s="22"/>
      <c r="X26" s="22"/>
      <c r="Y26" s="22"/>
      <c r="Z26" s="22"/>
      <c r="AA26" s="22"/>
      <c r="AB26" s="22"/>
      <c r="AC26" s="22"/>
      <c r="AD26" s="22"/>
      <c r="AE26" s="22"/>
      <c r="AF26" s="22"/>
      <c r="AG26" s="22"/>
      <c r="AH26" s="22"/>
      <c r="AI26" s="22"/>
      <c r="AJ26" s="12"/>
    </row>
    <row r="27" spans="1:36" ht="22" customHeight="1" x14ac:dyDescent="0.2">
      <c r="A27" s="5"/>
      <c r="B27" s="80" t="s">
        <v>31</v>
      </c>
      <c r="C27" s="80"/>
      <c r="D27" s="80"/>
      <c r="E27" s="23" t="s">
        <v>15</v>
      </c>
      <c r="F27" s="23"/>
      <c r="G27" s="24"/>
      <c r="H27" s="24"/>
      <c r="I27" s="24"/>
      <c r="J27" s="24"/>
      <c r="K27" s="24"/>
      <c r="L27" s="26"/>
      <c r="M27" s="26"/>
      <c r="N27" s="25"/>
      <c r="O27" s="25"/>
      <c r="P27" s="25"/>
      <c r="Q27" s="25"/>
      <c r="R27" s="25"/>
      <c r="S27" s="25"/>
      <c r="T27" s="25"/>
      <c r="U27" s="25"/>
      <c r="V27" s="25"/>
      <c r="W27" s="25"/>
      <c r="X27" s="25"/>
      <c r="Y27" s="25"/>
      <c r="Z27" s="25"/>
      <c r="AA27" s="25"/>
      <c r="AB27" s="25"/>
      <c r="AC27" s="25"/>
      <c r="AD27" s="25"/>
      <c r="AE27" s="25"/>
      <c r="AF27" s="25"/>
      <c r="AG27" s="25"/>
      <c r="AH27" s="25"/>
      <c r="AI27" s="25"/>
      <c r="AJ27" s="5"/>
    </row>
    <row r="28" spans="1:36" s="14" customFormat="1" ht="22" customHeight="1" thickBot="1" x14ac:dyDescent="0.2">
      <c r="A28" s="12"/>
      <c r="B28" s="75" t="s">
        <v>40</v>
      </c>
      <c r="C28" s="76"/>
      <c r="D28" s="13" t="s">
        <v>3</v>
      </c>
      <c r="E28" s="63" t="s">
        <v>0</v>
      </c>
      <c r="F28" s="64"/>
      <c r="G28" s="20">
        <f>COUNTIF(E27:AI27,"A")</f>
        <v>1</v>
      </c>
      <c r="H28" s="63" t="s">
        <v>11</v>
      </c>
      <c r="I28" s="64"/>
      <c r="J28" s="20">
        <f>COUNTIF(E27:AI27,"L")</f>
        <v>0</v>
      </c>
      <c r="K28" s="63" t="s">
        <v>12</v>
      </c>
      <c r="L28" s="64"/>
      <c r="M28" s="20">
        <f>COUNTIF(E27:AI27,"X")</f>
        <v>0</v>
      </c>
      <c r="N28" s="63" t="s">
        <v>14</v>
      </c>
      <c r="O28" s="64"/>
      <c r="P28" s="20">
        <f>IF((G28+J28+M28)=0,0,(G28+J28)/(G28+J28+M28)*100)</f>
        <v>100</v>
      </c>
      <c r="Q28" s="63"/>
      <c r="R28" s="64"/>
      <c r="S28" s="20"/>
      <c r="T28" s="63"/>
      <c r="U28" s="64"/>
      <c r="V28" s="21"/>
      <c r="W28" s="22"/>
      <c r="X28" s="22"/>
      <c r="Y28" s="22"/>
      <c r="Z28" s="22"/>
      <c r="AA28" s="22"/>
      <c r="AB28" s="22"/>
      <c r="AC28" s="22"/>
      <c r="AD28" s="22"/>
      <c r="AE28" s="22"/>
      <c r="AF28" s="22"/>
      <c r="AG28" s="22"/>
      <c r="AH28" s="22"/>
      <c r="AI28" s="22"/>
      <c r="AJ28" s="12"/>
    </row>
    <row r="29" spans="1:36" s="16" customFormat="1" ht="22" customHeight="1" x14ac:dyDescent="0.15">
      <c r="A29" s="15"/>
      <c r="B29" s="80" t="s">
        <v>32</v>
      </c>
      <c r="C29" s="80"/>
      <c r="D29" s="80"/>
      <c r="E29" s="23" t="s">
        <v>15</v>
      </c>
      <c r="F29" s="23"/>
      <c r="G29" s="24"/>
      <c r="H29" s="24"/>
      <c r="I29" s="24"/>
      <c r="J29" s="24"/>
      <c r="K29" s="24"/>
      <c r="L29" s="26"/>
      <c r="M29" s="26"/>
      <c r="N29" s="25"/>
      <c r="O29" s="25"/>
      <c r="P29" s="25"/>
      <c r="Q29" s="25"/>
      <c r="R29" s="25"/>
      <c r="S29" s="25"/>
      <c r="T29" s="25"/>
      <c r="U29" s="25"/>
      <c r="V29" s="25"/>
      <c r="W29" s="25"/>
      <c r="X29" s="25"/>
      <c r="Y29" s="25"/>
      <c r="Z29" s="25"/>
      <c r="AA29" s="25"/>
      <c r="AB29" s="25"/>
      <c r="AC29" s="25"/>
      <c r="AD29" s="25"/>
      <c r="AE29" s="25"/>
      <c r="AF29" s="25"/>
      <c r="AG29" s="25"/>
      <c r="AH29" s="25"/>
      <c r="AI29" s="25"/>
      <c r="AJ29" s="15"/>
    </row>
    <row r="30" spans="1:36" s="14" customFormat="1" ht="22" customHeight="1" thickBot="1" x14ac:dyDescent="0.2">
      <c r="A30" s="12"/>
      <c r="B30" s="75" t="s">
        <v>40</v>
      </c>
      <c r="C30" s="76"/>
      <c r="D30" s="13" t="s">
        <v>3</v>
      </c>
      <c r="E30" s="63" t="s">
        <v>0</v>
      </c>
      <c r="F30" s="64"/>
      <c r="G30" s="20">
        <f>COUNTIF(E29:AI29,"A")</f>
        <v>1</v>
      </c>
      <c r="H30" s="63" t="s">
        <v>11</v>
      </c>
      <c r="I30" s="64"/>
      <c r="J30" s="20">
        <f>COUNTIF(E29:AI29,"L")</f>
        <v>0</v>
      </c>
      <c r="K30" s="63" t="s">
        <v>12</v>
      </c>
      <c r="L30" s="64"/>
      <c r="M30" s="20">
        <f>COUNTIF(E29:AI29,"X")</f>
        <v>0</v>
      </c>
      <c r="N30" s="63" t="s">
        <v>14</v>
      </c>
      <c r="O30" s="64"/>
      <c r="P30" s="20">
        <f>IF((G30+J30+M30)=0,0,(G30+J30)/(G30+J30+M30)*100)</f>
        <v>100</v>
      </c>
      <c r="Q30" s="63"/>
      <c r="R30" s="64"/>
      <c r="S30" s="20"/>
      <c r="T30" s="63"/>
      <c r="U30" s="64"/>
      <c r="V30" s="21"/>
      <c r="W30" s="22"/>
      <c r="X30" s="22"/>
      <c r="Y30" s="22"/>
      <c r="Z30" s="22"/>
      <c r="AA30" s="22"/>
      <c r="AB30" s="22"/>
      <c r="AC30" s="22"/>
      <c r="AD30" s="22"/>
      <c r="AE30" s="22"/>
      <c r="AF30" s="22"/>
      <c r="AG30" s="22"/>
      <c r="AH30" s="22"/>
      <c r="AI30" s="22"/>
      <c r="AJ30" s="12"/>
    </row>
    <row r="31" spans="1:36" ht="22" customHeight="1" x14ac:dyDescent="0.2">
      <c r="A31" s="5"/>
      <c r="B31" s="80" t="s">
        <v>33</v>
      </c>
      <c r="C31" s="80"/>
      <c r="D31" s="80"/>
      <c r="E31" s="23" t="s">
        <v>15</v>
      </c>
      <c r="F31" s="23"/>
      <c r="G31" s="24"/>
      <c r="H31" s="24"/>
      <c r="I31" s="24"/>
      <c r="J31" s="24"/>
      <c r="K31" s="24"/>
      <c r="L31" s="26"/>
      <c r="M31" s="26"/>
      <c r="N31" s="25"/>
      <c r="O31" s="25"/>
      <c r="P31" s="25"/>
      <c r="Q31" s="25"/>
      <c r="R31" s="25"/>
      <c r="S31" s="25"/>
      <c r="T31" s="25"/>
      <c r="U31" s="25"/>
      <c r="V31" s="25"/>
      <c r="W31" s="25"/>
      <c r="X31" s="25"/>
      <c r="Y31" s="25"/>
      <c r="Z31" s="25"/>
      <c r="AA31" s="25"/>
      <c r="AB31" s="25"/>
      <c r="AC31" s="25"/>
      <c r="AD31" s="25"/>
      <c r="AE31" s="25"/>
      <c r="AF31" s="25"/>
      <c r="AG31" s="25"/>
      <c r="AH31" s="25"/>
      <c r="AI31" s="25"/>
      <c r="AJ31" s="5"/>
    </row>
    <row r="32" spans="1:36" s="14" customFormat="1" ht="22" customHeight="1" thickBot="1" x14ac:dyDescent="0.2">
      <c r="A32" s="12"/>
      <c r="B32" s="75" t="s">
        <v>40</v>
      </c>
      <c r="C32" s="76"/>
      <c r="D32" s="13" t="s">
        <v>3</v>
      </c>
      <c r="E32" s="63" t="s">
        <v>0</v>
      </c>
      <c r="F32" s="64"/>
      <c r="G32" s="20">
        <f>COUNTIF(E31:AI31,"A")</f>
        <v>1</v>
      </c>
      <c r="H32" s="63" t="s">
        <v>11</v>
      </c>
      <c r="I32" s="64"/>
      <c r="J32" s="20">
        <f>COUNTIF(E31:AI31,"L")</f>
        <v>0</v>
      </c>
      <c r="K32" s="63" t="s">
        <v>12</v>
      </c>
      <c r="L32" s="64"/>
      <c r="M32" s="20">
        <f>COUNTIF(E31:AI31,"X")</f>
        <v>0</v>
      </c>
      <c r="N32" s="63" t="s">
        <v>14</v>
      </c>
      <c r="O32" s="64"/>
      <c r="P32" s="20">
        <f>IF((G32+J32+M32)=0,0,(G32+J32)/(G32+J32+M32)*100)</f>
        <v>100</v>
      </c>
      <c r="Q32" s="63"/>
      <c r="R32" s="64"/>
      <c r="S32" s="20"/>
      <c r="T32" s="63"/>
      <c r="U32" s="64"/>
      <c r="V32" s="21"/>
      <c r="W32" s="22"/>
      <c r="X32" s="22"/>
      <c r="Y32" s="22"/>
      <c r="Z32" s="22"/>
      <c r="AA32" s="22"/>
      <c r="AB32" s="22"/>
      <c r="AC32" s="22"/>
      <c r="AD32" s="22"/>
      <c r="AE32" s="22"/>
      <c r="AF32" s="22"/>
      <c r="AG32" s="22"/>
      <c r="AH32" s="22"/>
      <c r="AI32" s="22"/>
      <c r="AJ32" s="12"/>
    </row>
    <row r="33" spans="1:36" ht="22" customHeight="1" x14ac:dyDescent="0.2">
      <c r="A33" s="5"/>
      <c r="B33" s="80" t="s">
        <v>34</v>
      </c>
      <c r="C33" s="80"/>
      <c r="D33" s="80"/>
      <c r="E33" s="23" t="s">
        <v>15</v>
      </c>
      <c r="F33" s="23"/>
      <c r="G33" s="24"/>
      <c r="H33" s="24"/>
      <c r="I33" s="24"/>
      <c r="J33" s="24"/>
      <c r="K33" s="24"/>
      <c r="L33" s="26"/>
      <c r="M33" s="26"/>
      <c r="N33" s="25"/>
      <c r="O33" s="25"/>
      <c r="P33" s="25"/>
      <c r="Q33" s="25"/>
      <c r="R33" s="25"/>
      <c r="S33" s="25"/>
      <c r="T33" s="25"/>
      <c r="U33" s="25"/>
      <c r="V33" s="25"/>
      <c r="W33" s="25"/>
      <c r="X33" s="25"/>
      <c r="Y33" s="25"/>
      <c r="Z33" s="25"/>
      <c r="AA33" s="25"/>
      <c r="AB33" s="25"/>
      <c r="AC33" s="25"/>
      <c r="AD33" s="25"/>
      <c r="AE33" s="25"/>
      <c r="AF33" s="25"/>
      <c r="AG33" s="25"/>
      <c r="AH33" s="25"/>
      <c r="AI33" s="25"/>
      <c r="AJ33" s="5"/>
    </row>
    <row r="34" spans="1:36" s="14" customFormat="1" ht="22" customHeight="1" thickBot="1" x14ac:dyDescent="0.2">
      <c r="A34" s="12"/>
      <c r="B34" s="75" t="s">
        <v>40</v>
      </c>
      <c r="C34" s="76"/>
      <c r="D34" s="13" t="s">
        <v>3</v>
      </c>
      <c r="E34" s="63" t="s">
        <v>0</v>
      </c>
      <c r="F34" s="64"/>
      <c r="G34" s="20">
        <f>COUNTIF(E33:AI33,"A")</f>
        <v>1</v>
      </c>
      <c r="H34" s="63" t="s">
        <v>11</v>
      </c>
      <c r="I34" s="64"/>
      <c r="J34" s="20">
        <f>COUNTIF(E33:AI33,"L")</f>
        <v>0</v>
      </c>
      <c r="K34" s="63" t="s">
        <v>12</v>
      </c>
      <c r="L34" s="64"/>
      <c r="M34" s="20">
        <f>COUNTIF(E33:AI33,"X")</f>
        <v>0</v>
      </c>
      <c r="N34" s="63" t="s">
        <v>14</v>
      </c>
      <c r="O34" s="64"/>
      <c r="P34" s="20">
        <f>IF((G34+J34+M34)=0,0,(G34+J34)/(G34+J34+M34)*100)</f>
        <v>100</v>
      </c>
      <c r="Q34" s="63"/>
      <c r="R34" s="64"/>
      <c r="S34" s="20"/>
      <c r="T34" s="63"/>
      <c r="U34" s="64"/>
      <c r="V34" s="21"/>
      <c r="W34" s="22"/>
      <c r="X34" s="22"/>
      <c r="Y34" s="22"/>
      <c r="Z34" s="22"/>
      <c r="AA34" s="22"/>
      <c r="AB34" s="22"/>
      <c r="AC34" s="22"/>
      <c r="AD34" s="22"/>
      <c r="AE34" s="22"/>
      <c r="AF34" s="22"/>
      <c r="AG34" s="22"/>
      <c r="AH34" s="22"/>
      <c r="AI34" s="22"/>
      <c r="AJ34" s="12"/>
    </row>
    <row r="35" spans="1:36" s="16" customFormat="1" ht="22" customHeight="1" x14ac:dyDescent="0.15">
      <c r="A35" s="15"/>
      <c r="B35" s="77" t="s">
        <v>35</v>
      </c>
      <c r="C35" s="78"/>
      <c r="D35" s="79"/>
      <c r="E35" s="23" t="s">
        <v>15</v>
      </c>
      <c r="F35" s="23"/>
      <c r="G35" s="24"/>
      <c r="H35" s="24"/>
      <c r="I35" s="24"/>
      <c r="J35" s="24"/>
      <c r="K35" s="24"/>
      <c r="L35" s="26"/>
      <c r="M35" s="26"/>
      <c r="N35" s="25"/>
      <c r="O35" s="25"/>
      <c r="P35" s="25"/>
      <c r="Q35" s="25"/>
      <c r="R35" s="25"/>
      <c r="S35" s="25"/>
      <c r="T35" s="25"/>
      <c r="U35" s="25"/>
      <c r="V35" s="25"/>
      <c r="W35" s="25"/>
      <c r="X35" s="25"/>
      <c r="Y35" s="25"/>
      <c r="Z35" s="25"/>
      <c r="AA35" s="25"/>
      <c r="AB35" s="25"/>
      <c r="AC35" s="25"/>
      <c r="AD35" s="25"/>
      <c r="AE35" s="25"/>
      <c r="AF35" s="25"/>
      <c r="AG35" s="25"/>
      <c r="AH35" s="25"/>
      <c r="AI35" s="25"/>
      <c r="AJ35" s="15"/>
    </row>
    <row r="36" spans="1:36" s="14" customFormat="1" ht="22" customHeight="1" thickBot="1" x14ac:dyDescent="0.2">
      <c r="A36" s="12"/>
      <c r="B36" s="75" t="s">
        <v>40</v>
      </c>
      <c r="C36" s="76"/>
      <c r="D36" s="13" t="s">
        <v>3</v>
      </c>
      <c r="E36" s="63" t="s">
        <v>0</v>
      </c>
      <c r="F36" s="64"/>
      <c r="G36" s="20">
        <f>COUNTIF(E35:AI35,"A")</f>
        <v>1</v>
      </c>
      <c r="H36" s="63" t="s">
        <v>11</v>
      </c>
      <c r="I36" s="64"/>
      <c r="J36" s="20">
        <f>COUNTIF(E35:AI35,"L")</f>
        <v>0</v>
      </c>
      <c r="K36" s="63" t="s">
        <v>12</v>
      </c>
      <c r="L36" s="64"/>
      <c r="M36" s="20">
        <f>COUNTIF(E35:AI35,"X")</f>
        <v>0</v>
      </c>
      <c r="N36" s="63" t="s">
        <v>14</v>
      </c>
      <c r="O36" s="64"/>
      <c r="P36" s="20">
        <f>IF((G36+J36+M36)=0,0,(G36+J36)/(G36+J36+M36)*100)</f>
        <v>100</v>
      </c>
      <c r="Q36" s="63"/>
      <c r="R36" s="64"/>
      <c r="S36" s="20"/>
      <c r="T36" s="63"/>
      <c r="U36" s="64"/>
      <c r="V36" s="21"/>
      <c r="W36" s="22"/>
      <c r="X36" s="22"/>
      <c r="Y36" s="22"/>
      <c r="Z36" s="22"/>
      <c r="AA36" s="22"/>
      <c r="AB36" s="22"/>
      <c r="AC36" s="22"/>
      <c r="AD36" s="22"/>
      <c r="AE36" s="22"/>
      <c r="AF36" s="22"/>
      <c r="AG36" s="22"/>
      <c r="AH36" s="22"/>
      <c r="AI36" s="22"/>
      <c r="AJ36" s="12"/>
    </row>
    <row r="37" spans="1:36" s="16" customFormat="1" ht="22" customHeight="1" x14ac:dyDescent="0.15">
      <c r="A37" s="15"/>
      <c r="B37" s="77" t="s">
        <v>36</v>
      </c>
      <c r="C37" s="78"/>
      <c r="D37" s="79"/>
      <c r="E37" s="23" t="s">
        <v>15</v>
      </c>
      <c r="F37" s="23"/>
      <c r="G37" s="24"/>
      <c r="H37" s="24"/>
      <c r="I37" s="24"/>
      <c r="J37" s="24"/>
      <c r="K37" s="24"/>
      <c r="L37" s="26"/>
      <c r="M37" s="26"/>
      <c r="N37" s="25"/>
      <c r="O37" s="25"/>
      <c r="P37" s="25"/>
      <c r="Q37" s="25"/>
      <c r="R37" s="25"/>
      <c r="S37" s="25"/>
      <c r="T37" s="25"/>
      <c r="U37" s="25"/>
      <c r="V37" s="25"/>
      <c r="W37" s="25"/>
      <c r="X37" s="25"/>
      <c r="Y37" s="25"/>
      <c r="Z37" s="25"/>
      <c r="AA37" s="25"/>
      <c r="AB37" s="25"/>
      <c r="AC37" s="25"/>
      <c r="AD37" s="25"/>
      <c r="AE37" s="25"/>
      <c r="AF37" s="25"/>
      <c r="AG37" s="25"/>
      <c r="AH37" s="25"/>
      <c r="AI37" s="25"/>
      <c r="AJ37" s="15"/>
    </row>
    <row r="38" spans="1:36" s="14" customFormat="1" ht="22" customHeight="1" thickBot="1" x14ac:dyDescent="0.2">
      <c r="A38" s="12"/>
      <c r="B38" s="75" t="s">
        <v>40</v>
      </c>
      <c r="C38" s="76"/>
      <c r="D38" s="13" t="s">
        <v>3</v>
      </c>
      <c r="E38" s="63" t="s">
        <v>0</v>
      </c>
      <c r="F38" s="64"/>
      <c r="G38" s="20">
        <f>COUNTIF(E37:AI37,"A")</f>
        <v>1</v>
      </c>
      <c r="H38" s="63" t="s">
        <v>11</v>
      </c>
      <c r="I38" s="64"/>
      <c r="J38" s="20">
        <f>COUNTIF(E37:AI37,"L")</f>
        <v>0</v>
      </c>
      <c r="K38" s="63" t="s">
        <v>12</v>
      </c>
      <c r="L38" s="64"/>
      <c r="M38" s="20">
        <f>COUNTIF(E37:AI37,"X")</f>
        <v>0</v>
      </c>
      <c r="N38" s="63" t="s">
        <v>14</v>
      </c>
      <c r="O38" s="64"/>
      <c r="P38" s="20">
        <f>IF((G38+J38+M38)=0,0,(G38+J38)/(G38+J38+M38)*100)</f>
        <v>100</v>
      </c>
      <c r="Q38" s="63"/>
      <c r="R38" s="64"/>
      <c r="S38" s="20"/>
      <c r="T38" s="63"/>
      <c r="U38" s="64"/>
      <c r="V38" s="21"/>
      <c r="W38" s="22"/>
      <c r="X38" s="22"/>
      <c r="Y38" s="22"/>
      <c r="Z38" s="22"/>
      <c r="AA38" s="22"/>
      <c r="AB38" s="22"/>
      <c r="AC38" s="22"/>
      <c r="AD38" s="22"/>
      <c r="AE38" s="22"/>
      <c r="AF38" s="22"/>
      <c r="AG38" s="22"/>
      <c r="AH38" s="22"/>
      <c r="AI38" s="22"/>
      <c r="AJ38" s="12"/>
    </row>
    <row r="39" spans="1:36" s="16" customFormat="1" ht="22" customHeight="1" x14ac:dyDescent="0.15">
      <c r="A39" s="15"/>
      <c r="B39" s="77" t="s">
        <v>37</v>
      </c>
      <c r="C39" s="78"/>
      <c r="D39" s="79"/>
      <c r="E39" s="23" t="s">
        <v>15</v>
      </c>
      <c r="F39" s="23"/>
      <c r="G39" s="24"/>
      <c r="H39" s="24"/>
      <c r="I39" s="24"/>
      <c r="J39" s="24"/>
      <c r="K39" s="24"/>
      <c r="L39" s="26"/>
      <c r="M39" s="26"/>
      <c r="N39" s="25"/>
      <c r="O39" s="25"/>
      <c r="P39" s="25"/>
      <c r="Q39" s="25"/>
      <c r="R39" s="25"/>
      <c r="S39" s="25"/>
      <c r="T39" s="25"/>
      <c r="U39" s="25"/>
      <c r="V39" s="25"/>
      <c r="W39" s="25"/>
      <c r="X39" s="25"/>
      <c r="Y39" s="25"/>
      <c r="Z39" s="25"/>
      <c r="AA39" s="25"/>
      <c r="AB39" s="25"/>
      <c r="AC39" s="25"/>
      <c r="AD39" s="25"/>
      <c r="AE39" s="25"/>
      <c r="AF39" s="25"/>
      <c r="AG39" s="25"/>
      <c r="AH39" s="25"/>
      <c r="AI39" s="25"/>
      <c r="AJ39" s="15"/>
    </row>
    <row r="40" spans="1:36" s="14" customFormat="1" ht="22" customHeight="1" thickBot="1" x14ac:dyDescent="0.2">
      <c r="A40" s="12"/>
      <c r="B40" s="75" t="s">
        <v>40</v>
      </c>
      <c r="C40" s="76"/>
      <c r="D40" s="13" t="s">
        <v>3</v>
      </c>
      <c r="E40" s="63" t="s">
        <v>0</v>
      </c>
      <c r="F40" s="64"/>
      <c r="G40" s="20">
        <f>COUNTIF(E39:AI39,"A")</f>
        <v>1</v>
      </c>
      <c r="H40" s="63" t="s">
        <v>11</v>
      </c>
      <c r="I40" s="64"/>
      <c r="J40" s="20">
        <f>COUNTIF(E39:AI39,"L")</f>
        <v>0</v>
      </c>
      <c r="K40" s="63" t="s">
        <v>12</v>
      </c>
      <c r="L40" s="64"/>
      <c r="M40" s="20">
        <f>COUNTIF(E39:AI39,"X")</f>
        <v>0</v>
      </c>
      <c r="N40" s="63" t="s">
        <v>14</v>
      </c>
      <c r="O40" s="64"/>
      <c r="P40" s="20">
        <f>IF((G40+J40+M40)=0,0,(G40+J40)/(G40+J40+M40)*100)</f>
        <v>100</v>
      </c>
      <c r="Q40" s="63"/>
      <c r="R40" s="64"/>
      <c r="S40" s="20"/>
      <c r="T40" s="63"/>
      <c r="U40" s="64"/>
      <c r="V40" s="21"/>
      <c r="W40" s="22"/>
      <c r="X40" s="22"/>
      <c r="Y40" s="22"/>
      <c r="Z40" s="22"/>
      <c r="AA40" s="22"/>
      <c r="AB40" s="22"/>
      <c r="AC40" s="22"/>
      <c r="AD40" s="22"/>
      <c r="AE40" s="22"/>
      <c r="AF40" s="22"/>
      <c r="AG40" s="22"/>
      <c r="AH40" s="22"/>
      <c r="AI40" s="22"/>
      <c r="AJ40" s="12"/>
    </row>
    <row r="41" spans="1:36" s="16" customFormat="1" ht="22" customHeight="1" x14ac:dyDescent="0.15">
      <c r="A41" s="15"/>
      <c r="B41" s="77" t="s">
        <v>38</v>
      </c>
      <c r="C41" s="78"/>
      <c r="D41" s="79"/>
      <c r="E41" s="23" t="s">
        <v>15</v>
      </c>
      <c r="F41" s="23"/>
      <c r="G41" s="24"/>
      <c r="H41" s="24"/>
      <c r="I41" s="24"/>
      <c r="J41" s="24"/>
      <c r="K41" s="24"/>
      <c r="L41" s="26"/>
      <c r="M41" s="26"/>
      <c r="N41" s="25"/>
      <c r="O41" s="25"/>
      <c r="P41" s="25"/>
      <c r="Q41" s="25"/>
      <c r="R41" s="25"/>
      <c r="S41" s="25"/>
      <c r="T41" s="25"/>
      <c r="U41" s="25"/>
      <c r="V41" s="25"/>
      <c r="W41" s="25"/>
      <c r="X41" s="25"/>
      <c r="Y41" s="25"/>
      <c r="Z41" s="25"/>
      <c r="AA41" s="25"/>
      <c r="AB41" s="25"/>
      <c r="AC41" s="25"/>
      <c r="AD41" s="25"/>
      <c r="AE41" s="25"/>
      <c r="AF41" s="25"/>
      <c r="AG41" s="25"/>
      <c r="AH41" s="25"/>
      <c r="AI41" s="25"/>
      <c r="AJ41" s="15"/>
    </row>
    <row r="42" spans="1:36" s="14" customFormat="1" ht="22" customHeight="1" thickBot="1" x14ac:dyDescent="0.2">
      <c r="A42" s="12"/>
      <c r="B42" s="75" t="s">
        <v>40</v>
      </c>
      <c r="C42" s="76"/>
      <c r="D42" s="13" t="s">
        <v>3</v>
      </c>
      <c r="E42" s="63" t="s">
        <v>0</v>
      </c>
      <c r="F42" s="64"/>
      <c r="G42" s="20">
        <f>COUNTIF(E41:AI41,"A")</f>
        <v>1</v>
      </c>
      <c r="H42" s="63" t="s">
        <v>11</v>
      </c>
      <c r="I42" s="64"/>
      <c r="J42" s="20">
        <f>COUNTIF(E41:AI41,"L")</f>
        <v>0</v>
      </c>
      <c r="K42" s="63" t="s">
        <v>12</v>
      </c>
      <c r="L42" s="64"/>
      <c r="M42" s="20">
        <f>COUNTIF(E41:AI41,"X")</f>
        <v>0</v>
      </c>
      <c r="N42" s="63" t="s">
        <v>14</v>
      </c>
      <c r="O42" s="64"/>
      <c r="P42" s="20">
        <f>IF((G42+J42+M42)=0,0,(G42+J42)/(G42+J42+M42)*100)</f>
        <v>100</v>
      </c>
      <c r="Q42" s="63"/>
      <c r="R42" s="64"/>
      <c r="S42" s="20"/>
      <c r="T42" s="63"/>
      <c r="U42" s="64"/>
      <c r="V42" s="21"/>
      <c r="W42" s="22"/>
      <c r="X42" s="22"/>
      <c r="Y42" s="22"/>
      <c r="Z42" s="22"/>
      <c r="AA42" s="22"/>
      <c r="AB42" s="22"/>
      <c r="AC42" s="22"/>
      <c r="AD42" s="22"/>
      <c r="AE42" s="22"/>
      <c r="AF42" s="22"/>
      <c r="AG42" s="22"/>
      <c r="AH42" s="22"/>
      <c r="AI42" s="22"/>
      <c r="AJ42" s="12"/>
    </row>
    <row r="43" spans="1:36" s="16" customFormat="1" ht="22" customHeight="1" x14ac:dyDescent="0.15">
      <c r="A43" s="15"/>
      <c r="B43" s="72" t="s">
        <v>39</v>
      </c>
      <c r="C43" s="73"/>
      <c r="D43" s="74"/>
      <c r="E43" s="23" t="s">
        <v>15</v>
      </c>
      <c r="F43" s="23"/>
      <c r="G43" s="24"/>
      <c r="H43" s="24"/>
      <c r="I43" s="24"/>
      <c r="J43" s="24"/>
      <c r="K43" s="24"/>
      <c r="L43" s="26"/>
      <c r="M43" s="26"/>
      <c r="N43" s="25"/>
      <c r="O43" s="25"/>
      <c r="P43" s="25"/>
      <c r="Q43" s="25"/>
      <c r="R43" s="25"/>
      <c r="S43" s="25"/>
      <c r="T43" s="25"/>
      <c r="U43" s="25"/>
      <c r="V43" s="25"/>
      <c r="W43" s="25"/>
      <c r="X43" s="25"/>
      <c r="Y43" s="25"/>
      <c r="Z43" s="25"/>
      <c r="AA43" s="25"/>
      <c r="AB43" s="25"/>
      <c r="AC43" s="25"/>
      <c r="AD43" s="25"/>
      <c r="AE43" s="25"/>
      <c r="AF43" s="25"/>
      <c r="AG43" s="25"/>
      <c r="AH43" s="25"/>
      <c r="AI43" s="25"/>
      <c r="AJ43" s="15"/>
    </row>
    <row r="44" spans="1:36" s="14" customFormat="1" ht="22" customHeight="1" thickBot="1" x14ac:dyDescent="0.2">
      <c r="A44" s="12"/>
      <c r="B44" s="75" t="s">
        <v>40</v>
      </c>
      <c r="C44" s="76"/>
      <c r="D44" s="13" t="s">
        <v>3</v>
      </c>
      <c r="E44" s="63" t="s">
        <v>0</v>
      </c>
      <c r="F44" s="64"/>
      <c r="G44" s="20">
        <f>COUNTIF(E43:AI43,"A")</f>
        <v>1</v>
      </c>
      <c r="H44" s="63" t="s">
        <v>11</v>
      </c>
      <c r="I44" s="64"/>
      <c r="J44" s="20">
        <f>COUNTIF(E43:AI43,"L")</f>
        <v>0</v>
      </c>
      <c r="K44" s="63" t="s">
        <v>12</v>
      </c>
      <c r="L44" s="64"/>
      <c r="M44" s="20">
        <f>COUNTIF(E43:AI43,"X")</f>
        <v>0</v>
      </c>
      <c r="N44" s="63" t="s">
        <v>14</v>
      </c>
      <c r="O44" s="64"/>
      <c r="P44" s="20">
        <f>IF((G44+J44+M44)=0,0,(G44+J44)/(G44+J44+M44)*100)</f>
        <v>100</v>
      </c>
      <c r="Q44" s="63"/>
      <c r="R44" s="64"/>
      <c r="S44" s="20"/>
      <c r="T44" s="63"/>
      <c r="U44" s="64"/>
      <c r="V44" s="21"/>
      <c r="W44" s="22"/>
      <c r="X44" s="22"/>
      <c r="Y44" s="22"/>
      <c r="Z44" s="22"/>
      <c r="AA44" s="22"/>
      <c r="AB44" s="22"/>
      <c r="AC44" s="22"/>
      <c r="AD44" s="22"/>
      <c r="AE44" s="22"/>
      <c r="AF44" s="22"/>
      <c r="AG44" s="22"/>
      <c r="AH44" s="22"/>
      <c r="AI44" s="22"/>
      <c r="AJ44" s="12"/>
    </row>
    <row r="45" spans="1:36" ht="22" customHeight="1" x14ac:dyDescent="0.2">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row>
    <row r="46" spans="1:36" ht="28.5" customHeight="1" x14ac:dyDescent="0.2">
      <c r="A46" s="5"/>
      <c r="B46" s="65" t="s">
        <v>58</v>
      </c>
      <c r="C46" s="65"/>
      <c r="D46" s="65"/>
      <c r="E46" s="65"/>
      <c r="F46" s="65"/>
      <c r="G46" s="65"/>
      <c r="H46" s="65"/>
      <c r="I46" s="65"/>
      <c r="J46" s="65"/>
      <c r="L46" s="66" t="s">
        <v>65</v>
      </c>
      <c r="M46" s="67"/>
      <c r="N46" s="67"/>
      <c r="O46" s="67"/>
      <c r="P46" s="67"/>
      <c r="Q46" s="67"/>
      <c r="R46" s="67"/>
      <c r="S46" s="67"/>
      <c r="T46" s="67"/>
      <c r="U46" s="67"/>
      <c r="V46" s="19"/>
      <c r="W46" s="5"/>
      <c r="X46" s="5"/>
      <c r="Y46" s="5"/>
      <c r="Z46" s="5"/>
      <c r="AA46" s="5"/>
      <c r="AB46" s="5"/>
      <c r="AC46" s="5"/>
      <c r="AD46" s="5"/>
      <c r="AE46" s="5"/>
      <c r="AF46" s="5"/>
      <c r="AG46" s="5"/>
      <c r="AH46" s="5"/>
      <c r="AI46" s="5"/>
      <c r="AJ46" s="5"/>
    </row>
    <row r="47" spans="1:36" ht="22" customHeight="1" x14ac:dyDescent="0.2">
      <c r="A47" s="5"/>
      <c r="B47" s="68"/>
      <c r="C47" s="68"/>
      <c r="D47" s="68"/>
      <c r="E47" s="68"/>
      <c r="F47" s="68"/>
      <c r="G47" s="68"/>
      <c r="H47" s="68"/>
      <c r="I47" s="68"/>
      <c r="J47" s="68"/>
      <c r="L47" s="56" t="s">
        <v>6</v>
      </c>
      <c r="M47" s="56"/>
      <c r="N47" s="56"/>
      <c r="O47" s="56"/>
      <c r="P47" s="56"/>
      <c r="Q47" s="56"/>
      <c r="R47" s="56"/>
      <c r="S47" s="56"/>
      <c r="T47" s="69">
        <v>31</v>
      </c>
      <c r="U47" s="70"/>
      <c r="V47" s="19"/>
      <c r="W47" s="5"/>
      <c r="X47" s="5"/>
      <c r="Y47" s="5"/>
      <c r="Z47" s="5"/>
      <c r="AA47" s="5"/>
      <c r="AB47" s="5"/>
      <c r="AC47" s="5"/>
      <c r="AD47" s="5"/>
      <c r="AE47" s="5"/>
      <c r="AF47" s="5"/>
      <c r="AG47" s="5"/>
      <c r="AH47" s="5"/>
      <c r="AI47" s="5"/>
      <c r="AJ47" s="5"/>
    </row>
    <row r="48" spans="1:36" ht="22" customHeight="1" x14ac:dyDescent="0.2">
      <c r="A48" s="5"/>
      <c r="B48" s="68"/>
      <c r="C48" s="68"/>
      <c r="D48" s="68"/>
      <c r="E48" s="68"/>
      <c r="F48" s="68"/>
      <c r="G48" s="68"/>
      <c r="H48" s="68"/>
      <c r="I48" s="68"/>
      <c r="J48" s="68"/>
      <c r="L48" s="56" t="s">
        <v>1</v>
      </c>
      <c r="M48" s="56"/>
      <c r="N48" s="56"/>
      <c r="O48" s="56"/>
      <c r="P48" s="56"/>
      <c r="Q48" s="56"/>
      <c r="R48" s="56"/>
      <c r="S48" s="56"/>
      <c r="T48" s="69">
        <v>20</v>
      </c>
      <c r="U48" s="70"/>
      <c r="V48" s="19"/>
      <c r="W48" s="5"/>
      <c r="X48" s="5"/>
      <c r="Y48" s="5"/>
      <c r="Z48" s="5"/>
      <c r="AA48" s="5"/>
      <c r="AB48" s="5"/>
      <c r="AC48" s="5"/>
      <c r="AD48" s="5"/>
      <c r="AE48" s="5"/>
      <c r="AF48" s="5"/>
      <c r="AG48" s="5"/>
      <c r="AH48" s="5"/>
      <c r="AI48" s="5"/>
      <c r="AJ48" s="5"/>
    </row>
    <row r="49" spans="1:36" ht="22" customHeight="1" x14ac:dyDescent="0.2">
      <c r="A49" s="5"/>
      <c r="B49" s="68"/>
      <c r="C49" s="68"/>
      <c r="D49" s="68"/>
      <c r="E49" s="68"/>
      <c r="F49" s="68"/>
      <c r="G49" s="68"/>
      <c r="H49" s="68"/>
      <c r="I49" s="68"/>
      <c r="J49" s="68"/>
      <c r="L49" s="71" t="s">
        <v>2</v>
      </c>
      <c r="M49" s="71"/>
      <c r="N49" s="71"/>
      <c r="O49" s="71"/>
      <c r="P49" s="71"/>
      <c r="Q49" s="71"/>
      <c r="R49" s="71"/>
      <c r="S49" s="71"/>
      <c r="T49" s="59">
        <f>T47*T48</f>
        <v>620</v>
      </c>
      <c r="U49" s="60"/>
      <c r="V49" s="19"/>
      <c r="W49" s="5"/>
      <c r="X49" s="5"/>
      <c r="Y49" s="5"/>
      <c r="Z49" s="5"/>
      <c r="AA49" s="5"/>
      <c r="AB49" s="5"/>
      <c r="AC49" s="5"/>
      <c r="AD49" s="5"/>
      <c r="AE49" s="5"/>
      <c r="AF49" s="5"/>
      <c r="AG49" s="5"/>
      <c r="AH49" s="5"/>
      <c r="AI49" s="5"/>
      <c r="AJ49" s="5"/>
    </row>
    <row r="50" spans="1:36" ht="22" customHeight="1" x14ac:dyDescent="0.2">
      <c r="A50" s="5"/>
      <c r="B50" s="68"/>
      <c r="C50" s="68"/>
      <c r="D50" s="68"/>
      <c r="E50" s="68"/>
      <c r="F50" s="68"/>
      <c r="G50" s="68"/>
      <c r="H50" s="68"/>
      <c r="I50" s="68"/>
      <c r="J50" s="68"/>
      <c r="L50" s="56" t="s">
        <v>8</v>
      </c>
      <c r="M50" s="56"/>
      <c r="N50" s="56"/>
      <c r="O50" s="56"/>
      <c r="P50" s="56"/>
      <c r="Q50" s="56"/>
      <c r="R50" s="56"/>
      <c r="S50" s="56"/>
      <c r="T50" s="61">
        <f>COUNTIF(E5:AI43,"A")</f>
        <v>20</v>
      </c>
      <c r="U50" s="62"/>
      <c r="V50" s="9" t="s">
        <v>15</v>
      </c>
      <c r="AE50" s="5"/>
      <c r="AF50" s="5"/>
      <c r="AG50" s="5"/>
      <c r="AH50" s="5"/>
      <c r="AI50" s="5"/>
      <c r="AJ50" s="5"/>
    </row>
    <row r="51" spans="1:36" ht="22" customHeight="1" x14ac:dyDescent="0.2">
      <c r="A51" s="5"/>
      <c r="B51" s="68"/>
      <c r="C51" s="68"/>
      <c r="D51" s="68"/>
      <c r="E51" s="68"/>
      <c r="F51" s="68"/>
      <c r="G51" s="68"/>
      <c r="H51" s="68"/>
      <c r="I51" s="68"/>
      <c r="J51" s="68"/>
      <c r="L51" s="56" t="s">
        <v>41</v>
      </c>
      <c r="M51" s="56"/>
      <c r="N51" s="56"/>
      <c r="O51" s="56"/>
      <c r="P51" s="56"/>
      <c r="Q51" s="56"/>
      <c r="R51" s="56"/>
      <c r="S51" s="56"/>
      <c r="T51" s="61">
        <f>COUNTIF(E5:AI43,"l")</f>
        <v>0</v>
      </c>
      <c r="U51" s="62"/>
      <c r="V51" s="10" t="s">
        <v>16</v>
      </c>
      <c r="AE51" s="5"/>
      <c r="AF51" s="5"/>
      <c r="AG51" s="5"/>
      <c r="AH51" s="5"/>
      <c r="AI51" s="5"/>
      <c r="AJ51" s="5"/>
    </row>
    <row r="52" spans="1:36" ht="22" customHeight="1" x14ac:dyDescent="0.2">
      <c r="A52" s="5"/>
      <c r="B52" s="68"/>
      <c r="C52" s="68"/>
      <c r="D52" s="68"/>
      <c r="E52" s="68"/>
      <c r="F52" s="68"/>
      <c r="G52" s="68"/>
      <c r="H52" s="68"/>
      <c r="I52" s="68"/>
      <c r="J52" s="68"/>
      <c r="L52" s="56" t="s">
        <v>42</v>
      </c>
      <c r="M52" s="56"/>
      <c r="N52" s="56"/>
      <c r="O52" s="56"/>
      <c r="P52" s="56"/>
      <c r="Q52" s="56"/>
      <c r="R52" s="56"/>
      <c r="S52" s="56"/>
      <c r="T52" s="61">
        <f>COUNTIF(E5:AI43,"x")</f>
        <v>0</v>
      </c>
      <c r="U52" s="62"/>
      <c r="V52" s="11" t="s">
        <v>18</v>
      </c>
      <c r="AE52" s="5"/>
      <c r="AF52" s="5"/>
      <c r="AG52" s="5"/>
      <c r="AH52" s="5"/>
      <c r="AI52" s="5"/>
      <c r="AJ52" s="5"/>
    </row>
    <row r="53" spans="1:36" ht="22" customHeight="1" x14ac:dyDescent="0.2">
      <c r="A53" s="5"/>
      <c r="B53" s="68"/>
      <c r="C53" s="68"/>
      <c r="D53" s="68"/>
      <c r="E53" s="68"/>
      <c r="F53" s="68"/>
      <c r="G53" s="68"/>
      <c r="H53" s="68"/>
      <c r="I53" s="68"/>
      <c r="J53" s="68"/>
      <c r="L53" s="56" t="s">
        <v>7</v>
      </c>
      <c r="M53" s="56"/>
      <c r="N53" s="56"/>
      <c r="O53" s="56"/>
      <c r="P53" s="56"/>
      <c r="Q53" s="56"/>
      <c r="R53" s="56"/>
      <c r="S53" s="56"/>
      <c r="T53" s="57">
        <f>IF(SUM(T50:U52)=0,0,T50/SUM(T50:U52))</f>
        <v>1</v>
      </c>
      <c r="U53" s="58"/>
      <c r="V53" s="19"/>
      <c r="W53" s="5"/>
      <c r="X53" s="5"/>
      <c r="Y53" s="5"/>
      <c r="Z53" s="5"/>
      <c r="AA53" s="5"/>
      <c r="AB53" s="5"/>
      <c r="AC53" s="5"/>
      <c r="AD53" s="5"/>
      <c r="AE53" s="5"/>
      <c r="AF53" s="5"/>
      <c r="AG53" s="5"/>
      <c r="AH53" s="5"/>
      <c r="AI53" s="5"/>
      <c r="AJ53" s="5"/>
    </row>
    <row r="54" spans="1:36" ht="16" x14ac:dyDescent="0.2">
      <c r="A54" s="5"/>
      <c r="B54" s="5"/>
      <c r="C54" s="5"/>
      <c r="D54" s="5"/>
      <c r="E54" s="5"/>
      <c r="F54" s="5"/>
      <c r="G54" s="5"/>
      <c r="H54" s="5"/>
      <c r="I54" s="5"/>
      <c r="J54" s="5"/>
      <c r="K54" s="5"/>
      <c r="T54" s="5"/>
      <c r="U54" s="5"/>
      <c r="V54" s="5"/>
      <c r="W54" s="5"/>
      <c r="X54" s="5"/>
      <c r="Y54" s="5"/>
      <c r="Z54" s="5"/>
      <c r="AA54" s="5"/>
      <c r="AB54" s="5"/>
      <c r="AC54" s="5"/>
      <c r="AD54" s="5"/>
      <c r="AE54" s="5"/>
      <c r="AF54" s="5"/>
      <c r="AG54" s="5"/>
      <c r="AH54" s="5"/>
      <c r="AI54" s="5"/>
      <c r="AJ54" s="5"/>
    </row>
    <row r="55" spans="1:36" ht="16" x14ac:dyDescent="0.2">
      <c r="A55" s="5"/>
      <c r="B55" s="5"/>
      <c r="C55" s="5"/>
      <c r="D55" s="5"/>
      <c r="E55" s="5"/>
      <c r="F55" s="5"/>
      <c r="G55" s="5"/>
      <c r="H55" s="5"/>
      <c r="I55" s="5"/>
      <c r="J55" s="5"/>
      <c r="K55" s="5"/>
      <c r="T55" s="5"/>
      <c r="U55" s="5"/>
      <c r="V55" s="5"/>
      <c r="W55" s="5"/>
      <c r="X55" s="5"/>
      <c r="Y55" s="5"/>
      <c r="Z55" s="5"/>
      <c r="AA55" s="5"/>
      <c r="AB55" s="5"/>
      <c r="AC55" s="5"/>
      <c r="AD55" s="5"/>
      <c r="AE55" s="5"/>
      <c r="AF55" s="5"/>
      <c r="AG55" s="5"/>
      <c r="AH55" s="5"/>
      <c r="AI55" s="5"/>
      <c r="AJ55" s="5"/>
    </row>
    <row r="56" spans="1:36" ht="16" x14ac:dyDescent="0.2">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row>
    <row r="57" spans="1:36" ht="16" x14ac:dyDescent="0.2">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row>
    <row r="58" spans="1:36" ht="16" x14ac:dyDescent="0.2">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row>
    <row r="59" spans="1:36" ht="16" x14ac:dyDescent="0.2">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row>
    <row r="60" spans="1:36" ht="16" x14ac:dyDescent="0.2">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row>
    <row r="61" spans="1:36" ht="16" x14ac:dyDescent="0.2">
      <c r="A61" s="5"/>
      <c r="B61" s="5"/>
      <c r="C61" s="5"/>
      <c r="D61" s="5"/>
      <c r="E61" s="5"/>
      <c r="F61" s="5"/>
      <c r="G61" s="5"/>
      <c r="H61" s="5"/>
      <c r="I61" s="5"/>
      <c r="K61" s="5"/>
      <c r="L61" s="5"/>
      <c r="M61" s="5"/>
      <c r="N61" s="5"/>
      <c r="O61" s="5"/>
      <c r="P61" s="5"/>
      <c r="Q61" s="5"/>
      <c r="R61" s="5"/>
      <c r="S61" s="5"/>
      <c r="T61" s="5"/>
      <c r="U61" s="5"/>
      <c r="V61" s="5"/>
      <c r="W61" s="5"/>
      <c r="X61" s="5"/>
      <c r="Y61" s="5"/>
      <c r="Z61" s="5"/>
      <c r="AA61" s="5"/>
      <c r="AB61" s="5"/>
      <c r="AC61" s="5"/>
      <c r="AD61" s="5"/>
      <c r="AE61" s="5"/>
      <c r="AF61" s="5"/>
      <c r="AG61" s="5"/>
      <c r="AH61" s="5"/>
      <c r="AI61" s="5"/>
      <c r="AJ61" s="5"/>
    </row>
    <row r="62" spans="1:36" ht="16" x14ac:dyDescent="0.2">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row>
    <row r="63" spans="1:36" ht="16" x14ac:dyDescent="0.2">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row>
    <row r="64" spans="1:36" ht="16" x14ac:dyDescent="0.2">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row>
    <row r="65" spans="1:36" ht="16" x14ac:dyDescent="0.2">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row>
    <row r="66" spans="1:36" ht="16" x14ac:dyDescent="0.2">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row>
    <row r="67" spans="1:36" ht="16" x14ac:dyDescent="0.2">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row>
    <row r="68" spans="1:36" ht="16" x14ac:dyDescent="0.2">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row>
    <row r="69" spans="1:36" ht="16" x14ac:dyDescent="0.2">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row>
    <row r="70" spans="1:36" ht="16" x14ac:dyDescent="0.2">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row>
    <row r="71" spans="1:36" ht="16" x14ac:dyDescent="0.2">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row>
    <row r="72" spans="1:36" ht="16" x14ac:dyDescent="0.2">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row>
    <row r="73" spans="1:36" ht="16" x14ac:dyDescent="0.2">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row>
    <row r="74" spans="1:36" ht="16" x14ac:dyDescent="0.2">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row>
    <row r="75" spans="1:36" ht="16" x14ac:dyDescent="0.2">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row>
    <row r="76" spans="1:36" ht="16" x14ac:dyDescent="0.2">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row>
    <row r="77" spans="1:36" ht="16" x14ac:dyDescent="0.2">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row>
    <row r="78" spans="1:36" ht="16" x14ac:dyDescent="0.2">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row>
    <row r="79" spans="1:36" ht="16" x14ac:dyDescent="0.2">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row>
    <row r="80" spans="1:36" ht="16" x14ac:dyDescent="0.2">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row>
    <row r="81" spans="1:36" ht="16" x14ac:dyDescent="0.2">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row>
    <row r="82" spans="1:36" ht="16" x14ac:dyDescent="0.2">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row>
    <row r="83" spans="1:36" ht="16" x14ac:dyDescent="0.2">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row>
    <row r="84" spans="1:36" ht="16" x14ac:dyDescent="0.2">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row>
    <row r="85" spans="1:36" ht="16" x14ac:dyDescent="0.2">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row>
    <row r="86" spans="1:36" ht="16" x14ac:dyDescent="0.2">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row>
    <row r="87" spans="1:36" ht="16" x14ac:dyDescent="0.2">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row>
    <row r="88" spans="1:36" ht="16" x14ac:dyDescent="0.2">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row>
    <row r="89" spans="1:36" ht="16" x14ac:dyDescent="0.2">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row>
    <row r="90" spans="1:36" ht="16" x14ac:dyDescent="0.2">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row>
    <row r="91" spans="1:36" ht="16" x14ac:dyDescent="0.2">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row>
    <row r="92" spans="1:36" ht="16" x14ac:dyDescent="0.2">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row>
    <row r="93" spans="1:36" ht="16" x14ac:dyDescent="0.2">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row>
    <row r="94" spans="1:36" ht="16" x14ac:dyDescent="0.2">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row>
    <row r="95" spans="1:36" ht="16" x14ac:dyDescent="0.2">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row>
    <row r="96" spans="1:36" ht="16" x14ac:dyDescent="0.2">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row>
    <row r="97" spans="1:36" ht="16" x14ac:dyDescent="0.2">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row>
    <row r="98" spans="1:36" ht="16" x14ac:dyDescent="0.2">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row>
    <row r="99" spans="1:36" ht="16" x14ac:dyDescent="0.2">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row>
    <row r="100" spans="1:36" ht="16" x14ac:dyDescent="0.2">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row>
    <row r="101" spans="1:36" ht="16" x14ac:dyDescent="0.2">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row>
    <row r="102" spans="1:36" ht="16" x14ac:dyDescent="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row>
    <row r="103" spans="1:36" ht="16" x14ac:dyDescent="0.2">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row>
    <row r="104" spans="1:36" ht="16" x14ac:dyDescent="0.2">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row>
    <row r="105" spans="1:36" ht="16" x14ac:dyDescent="0.2">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row>
    <row r="106" spans="1:36" ht="16" x14ac:dyDescent="0.2">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row>
    <row r="107" spans="1:36" ht="16" x14ac:dyDescent="0.2">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row>
    <row r="108" spans="1:36" ht="16" x14ac:dyDescent="0.2">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row>
    <row r="109" spans="1:36" ht="16" x14ac:dyDescent="0.2">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row>
    <row r="110" spans="1:36" ht="16" x14ac:dyDescent="0.2">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row>
    <row r="111" spans="1:36" ht="16" x14ac:dyDescent="0.2">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row>
    <row r="112" spans="1:36" ht="16" x14ac:dyDescent="0.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row>
    <row r="113" spans="1:36" ht="16" x14ac:dyDescent="0.2">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row>
    <row r="114" spans="1:36" ht="16" x14ac:dyDescent="0.2">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row>
    <row r="115" spans="1:36" ht="16" x14ac:dyDescent="0.2">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row>
    <row r="116" spans="1:36" ht="16" x14ac:dyDescent="0.2">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row>
    <row r="117" spans="1:36" ht="16" x14ac:dyDescent="0.2">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row>
    <row r="118" spans="1:36" ht="16" x14ac:dyDescent="0.2">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row>
    <row r="119" spans="1:36" ht="16" x14ac:dyDescent="0.2">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row>
    <row r="120" spans="1:36" ht="16" x14ac:dyDescent="0.2">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row>
    <row r="121" spans="1:36" ht="16" x14ac:dyDescent="0.2">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row>
    <row r="122" spans="1:36" ht="16" x14ac:dyDescent="0.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row>
    <row r="123" spans="1:36" ht="16" x14ac:dyDescent="0.2">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row>
    <row r="124" spans="1:36" ht="16" x14ac:dyDescent="0.2">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row>
    <row r="125" spans="1:36" ht="16" x14ac:dyDescent="0.2">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row>
    <row r="126" spans="1:36" ht="16" x14ac:dyDescent="0.2">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row>
    <row r="127" spans="1:36" ht="16" x14ac:dyDescent="0.2">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row>
    <row r="128" spans="1:36" ht="16" x14ac:dyDescent="0.2">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row>
    <row r="129" spans="1:36" ht="16" x14ac:dyDescent="0.2">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row>
    <row r="130" spans="1:36" ht="16" x14ac:dyDescent="0.2">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row>
    <row r="131" spans="1:36" ht="16" x14ac:dyDescent="0.2">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row>
    <row r="132" spans="1:36" ht="16" x14ac:dyDescent="0.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row>
    <row r="133" spans="1:36" ht="16" x14ac:dyDescent="0.2">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row>
    <row r="134" spans="1:36" ht="16" x14ac:dyDescent="0.2">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row>
    <row r="135" spans="1:36" ht="16" x14ac:dyDescent="0.2">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row>
    <row r="136" spans="1:36" ht="16" x14ac:dyDescent="0.2">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row>
    <row r="137" spans="1:36" ht="16" x14ac:dyDescent="0.2">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row>
    <row r="138" spans="1:36" ht="16" x14ac:dyDescent="0.2">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row>
    <row r="139" spans="1:36" ht="16" x14ac:dyDescent="0.2">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row>
    <row r="140" spans="1:36" ht="16" x14ac:dyDescent="0.2">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row>
    <row r="141" spans="1:36" ht="16" x14ac:dyDescent="0.2">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row>
    <row r="142" spans="1:36" ht="16" x14ac:dyDescent="0.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row>
    <row r="143" spans="1:36" ht="16" x14ac:dyDescent="0.2">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row>
    <row r="144" spans="1:36" ht="16" x14ac:dyDescent="0.2">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row>
    <row r="145" spans="1:36" ht="16" x14ac:dyDescent="0.2">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row>
    <row r="146" spans="1:36" ht="16" x14ac:dyDescent="0.2">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row>
    <row r="147" spans="1:36" ht="16" x14ac:dyDescent="0.2">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row>
    <row r="148" spans="1:36" ht="16" x14ac:dyDescent="0.2">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row>
    <row r="149" spans="1:36" ht="16" x14ac:dyDescent="0.2">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row>
    <row r="150" spans="1:36" ht="16" x14ac:dyDescent="0.2">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row>
    <row r="151" spans="1:36" ht="16" x14ac:dyDescent="0.2">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row>
    <row r="152" spans="1:36" ht="16" x14ac:dyDescent="0.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row>
    <row r="153" spans="1:36" ht="16" x14ac:dyDescent="0.2">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row>
    <row r="154" spans="1:36" ht="16" x14ac:dyDescent="0.2">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row>
    <row r="155" spans="1:36" ht="16" x14ac:dyDescent="0.2">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row>
    <row r="156" spans="1:36" ht="16" x14ac:dyDescent="0.2">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row>
    <row r="157" spans="1:36" ht="16" x14ac:dyDescent="0.2">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row>
    <row r="158" spans="1:36" ht="16" x14ac:dyDescent="0.2">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row>
    <row r="159" spans="1:36" ht="16" x14ac:dyDescent="0.2">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row>
    <row r="160" spans="1:36" ht="16" x14ac:dyDescent="0.2">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row>
    <row r="161" spans="1:36" ht="16" x14ac:dyDescent="0.2">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row>
    <row r="162" spans="1:36" ht="16" x14ac:dyDescent="0.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row>
    <row r="163" spans="1:36" ht="16" x14ac:dyDescent="0.2">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row>
    <row r="164" spans="1:36" ht="16" x14ac:dyDescent="0.2">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row>
    <row r="165" spans="1:36" ht="16" x14ac:dyDescent="0.2">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row>
    <row r="166" spans="1:36" ht="16" x14ac:dyDescent="0.2">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row>
    <row r="167" spans="1:36" ht="16" x14ac:dyDescent="0.2">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row>
    <row r="168" spans="1:36" ht="16" x14ac:dyDescent="0.2">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row>
    <row r="169" spans="1:36" ht="16" x14ac:dyDescent="0.2">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row>
    <row r="170" spans="1:36" ht="16" x14ac:dyDescent="0.2">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row>
    <row r="171" spans="1:36" ht="16" x14ac:dyDescent="0.2">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row>
    <row r="172" spans="1:36" ht="16" x14ac:dyDescent="0.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row>
    <row r="173" spans="1:36" ht="16" x14ac:dyDescent="0.2">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row>
    <row r="174" spans="1:36" ht="16" x14ac:dyDescent="0.2">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row>
    <row r="175" spans="1:36" ht="16" x14ac:dyDescent="0.2">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row>
    <row r="176" spans="1:36" ht="16" x14ac:dyDescent="0.2">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row>
    <row r="177" spans="1:36" ht="16" x14ac:dyDescent="0.2">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row>
    <row r="178" spans="1:36" ht="16" x14ac:dyDescent="0.2">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row>
    <row r="179" spans="1:36" ht="16" x14ac:dyDescent="0.2">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row>
    <row r="180" spans="1:36" ht="16" x14ac:dyDescent="0.2">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row>
    <row r="181" spans="1:36" ht="16" x14ac:dyDescent="0.2">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row>
    <row r="182" spans="1:36" ht="16" x14ac:dyDescent="0.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row>
    <row r="183" spans="1:36" ht="16" x14ac:dyDescent="0.2">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row>
    <row r="184" spans="1:36" ht="16" x14ac:dyDescent="0.2">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row>
    <row r="185" spans="1:36" ht="16" x14ac:dyDescent="0.2">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row>
    <row r="186" spans="1:36" ht="16" x14ac:dyDescent="0.2">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row>
    <row r="187" spans="1:36" ht="16" x14ac:dyDescent="0.2">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row>
    <row r="188" spans="1:36" ht="16" x14ac:dyDescent="0.2">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row>
    <row r="189" spans="1:36" ht="16" x14ac:dyDescent="0.2">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row>
    <row r="190" spans="1:36" ht="16" x14ac:dyDescent="0.2">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row>
    <row r="191" spans="1:36" ht="16" x14ac:dyDescent="0.2">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row>
    <row r="192" spans="1:36" ht="16" x14ac:dyDescent="0.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row>
    <row r="193" spans="1:36" ht="16" x14ac:dyDescent="0.2">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row>
    <row r="194" spans="1:36" ht="16" x14ac:dyDescent="0.2">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row>
    <row r="195" spans="1:36" ht="16" x14ac:dyDescent="0.2">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row>
    <row r="196" spans="1:36" ht="16" x14ac:dyDescent="0.2">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row>
    <row r="197" spans="1:36" ht="16" x14ac:dyDescent="0.2">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row>
    <row r="198" spans="1:36" ht="16" x14ac:dyDescent="0.2">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row>
    <row r="199" spans="1:36" ht="16" x14ac:dyDescent="0.2">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row>
    <row r="200" spans="1:36" ht="16" x14ac:dyDescent="0.2">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row>
    <row r="201" spans="1:36" ht="16" x14ac:dyDescent="0.2">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row>
    <row r="202" spans="1:36" ht="16" x14ac:dyDescent="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row>
    <row r="203" spans="1:36" ht="16" x14ac:dyDescent="0.2">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row>
    <row r="204" spans="1:36" ht="16" x14ac:dyDescent="0.2">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row>
    <row r="205" spans="1:36" ht="16" x14ac:dyDescent="0.2">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row>
    <row r="206" spans="1:36" ht="16" x14ac:dyDescent="0.2">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row>
    <row r="207" spans="1:36" ht="16" x14ac:dyDescent="0.2">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row>
    <row r="208" spans="1:36" ht="16" x14ac:dyDescent="0.2">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row>
    <row r="209" spans="1:36" ht="16" x14ac:dyDescent="0.2">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row>
    <row r="210" spans="1:36" ht="16" x14ac:dyDescent="0.2">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row>
    <row r="211" spans="1:36" ht="16" x14ac:dyDescent="0.2">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row>
    <row r="212" spans="1:36" ht="16" x14ac:dyDescent="0.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row>
    <row r="213" spans="1:36" ht="16" x14ac:dyDescent="0.2">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row>
    <row r="214" spans="1:36" ht="16" x14ac:dyDescent="0.2">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row>
    <row r="215" spans="1:36" ht="16" x14ac:dyDescent="0.2">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row>
    <row r="216" spans="1:36" ht="16" x14ac:dyDescent="0.2">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row>
    <row r="217" spans="1:36" ht="16" x14ac:dyDescent="0.2">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row>
    <row r="218" spans="1:36" ht="16" x14ac:dyDescent="0.2">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row>
    <row r="219" spans="1:36" ht="16" x14ac:dyDescent="0.2">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row>
    <row r="220" spans="1:36" ht="16" x14ac:dyDescent="0.2">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row>
    <row r="221" spans="1:36" ht="16" x14ac:dyDescent="0.2">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row>
    <row r="222" spans="1:36" ht="16" x14ac:dyDescent="0.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row>
    <row r="223" spans="1:36" ht="16" x14ac:dyDescent="0.2">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row>
    <row r="224" spans="1:36" ht="16" x14ac:dyDescent="0.2">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row>
    <row r="225" spans="1:36" ht="16" x14ac:dyDescent="0.2">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row>
    <row r="226" spans="1:36" ht="16" x14ac:dyDescent="0.2">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row>
    <row r="227" spans="1:36" ht="16" x14ac:dyDescent="0.2">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row>
    <row r="228" spans="1:36" ht="16" x14ac:dyDescent="0.2">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row>
    <row r="229" spans="1:36" ht="16" x14ac:dyDescent="0.2">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row>
    <row r="230" spans="1:36" ht="16" x14ac:dyDescent="0.2">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row>
    <row r="231" spans="1:36" ht="16" x14ac:dyDescent="0.2">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row>
    <row r="232" spans="1:36" ht="16" x14ac:dyDescent="0.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row>
    <row r="233" spans="1:36" ht="16" x14ac:dyDescent="0.2">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row>
    <row r="234" spans="1:36" ht="16" x14ac:dyDescent="0.2">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row>
    <row r="235" spans="1:36" ht="16" x14ac:dyDescent="0.2">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row>
    <row r="236" spans="1:36" ht="16" x14ac:dyDescent="0.2">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row>
    <row r="237" spans="1:36" ht="16" x14ac:dyDescent="0.2">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row>
    <row r="238" spans="1:36" ht="16" x14ac:dyDescent="0.2">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row>
    <row r="239" spans="1:36" ht="16" x14ac:dyDescent="0.2">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row>
    <row r="240" spans="1:36" ht="16" x14ac:dyDescent="0.2">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row>
    <row r="241" spans="1:36" ht="16" x14ac:dyDescent="0.2">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row>
    <row r="242" spans="1:36" ht="16" x14ac:dyDescent="0.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row>
    <row r="243" spans="1:36" ht="16" x14ac:dyDescent="0.2">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row>
    <row r="244" spans="1:36" ht="16" x14ac:dyDescent="0.2">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row>
    <row r="245" spans="1:36" ht="16" x14ac:dyDescent="0.2">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row>
    <row r="246" spans="1:36" ht="16" x14ac:dyDescent="0.2">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row>
    <row r="247" spans="1:36" ht="16" x14ac:dyDescent="0.2">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row>
    <row r="248" spans="1:36" ht="16" x14ac:dyDescent="0.2">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row>
    <row r="249" spans="1:36" ht="16" x14ac:dyDescent="0.2">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row>
    <row r="250" spans="1:36" ht="16" x14ac:dyDescent="0.2">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row>
    <row r="251" spans="1:36" ht="16" x14ac:dyDescent="0.2">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row>
    <row r="252" spans="1:36" ht="16" x14ac:dyDescent="0.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row>
    <row r="253" spans="1:36" ht="16" x14ac:dyDescent="0.2">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row>
    <row r="254" spans="1:36" ht="16" x14ac:dyDescent="0.2">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row>
    <row r="255" spans="1:36" ht="16" x14ac:dyDescent="0.2">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row>
    <row r="256" spans="1:36" ht="16" x14ac:dyDescent="0.2">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row>
    <row r="257" spans="1:36" ht="16" x14ac:dyDescent="0.2">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row>
    <row r="258" spans="1:36" ht="16" x14ac:dyDescent="0.2">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row>
    <row r="259" spans="1:36" ht="16" x14ac:dyDescent="0.2">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row>
    <row r="260" spans="1:36" ht="16" x14ac:dyDescent="0.2">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row>
    <row r="261" spans="1:36" ht="16" x14ac:dyDescent="0.2">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row>
    <row r="262" spans="1:36" ht="16" x14ac:dyDescent="0.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row>
    <row r="263" spans="1:36" ht="16" x14ac:dyDescent="0.2">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row>
    <row r="264" spans="1:36" ht="16" x14ac:dyDescent="0.2">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row>
    <row r="265" spans="1:36" ht="16" x14ac:dyDescent="0.2">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row>
    <row r="266" spans="1:36" ht="16" x14ac:dyDescent="0.2">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row>
    <row r="267" spans="1:36" ht="16" x14ac:dyDescent="0.2">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row>
    <row r="268" spans="1:36" ht="16" x14ac:dyDescent="0.2">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row>
    <row r="269" spans="1:36" ht="16" x14ac:dyDescent="0.2">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row>
    <row r="270" spans="1:36" ht="16" x14ac:dyDescent="0.2">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row>
    <row r="271" spans="1:36" ht="16" x14ac:dyDescent="0.2">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row>
    <row r="272" spans="1:36" ht="16" x14ac:dyDescent="0.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row>
    <row r="273" spans="1:36" ht="16" x14ac:dyDescent="0.2">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row>
    <row r="274" spans="1:36" ht="16" x14ac:dyDescent="0.2">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row>
    <row r="275" spans="1:36" ht="16" x14ac:dyDescent="0.2">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row>
    <row r="276" spans="1:36" ht="16" x14ac:dyDescent="0.2">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row>
    <row r="277" spans="1:36" ht="16" x14ac:dyDescent="0.2">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row>
    <row r="278" spans="1:36" ht="16" x14ac:dyDescent="0.2">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row>
    <row r="279" spans="1:36" ht="16" x14ac:dyDescent="0.2">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row>
    <row r="280" spans="1:36" ht="16" x14ac:dyDescent="0.2">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row>
    <row r="281" spans="1:36" ht="16" x14ac:dyDescent="0.2">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row>
    <row r="282" spans="1:36" ht="16" x14ac:dyDescent="0.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row>
    <row r="283" spans="1:36" ht="16" x14ac:dyDescent="0.2">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row>
    <row r="284" spans="1:36" ht="16" x14ac:dyDescent="0.2">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row>
    <row r="285" spans="1:36" ht="16" x14ac:dyDescent="0.2">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row>
    <row r="286" spans="1:36" ht="16" x14ac:dyDescent="0.2">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row>
    <row r="287" spans="1:36" ht="16" x14ac:dyDescent="0.2">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row>
    <row r="288" spans="1:36" ht="16" x14ac:dyDescent="0.2">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row>
    <row r="289" spans="1:36" ht="16" x14ac:dyDescent="0.2">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row>
    <row r="290" spans="1:36" ht="16" x14ac:dyDescent="0.2">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row>
    <row r="291" spans="1:36" ht="16" x14ac:dyDescent="0.2">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row>
    <row r="292" spans="1:36" ht="16" x14ac:dyDescent="0.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row>
    <row r="293" spans="1:36" ht="16" x14ac:dyDescent="0.2">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row>
    <row r="294" spans="1:36" ht="16" x14ac:dyDescent="0.2">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row>
    <row r="295" spans="1:36" ht="16" x14ac:dyDescent="0.2">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row>
    <row r="296" spans="1:36" ht="16" x14ac:dyDescent="0.2">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row>
    <row r="297" spans="1:36" ht="16" x14ac:dyDescent="0.2">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row>
    <row r="298" spans="1:36" ht="16" x14ac:dyDescent="0.2">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row>
    <row r="299" spans="1:36" ht="16" x14ac:dyDescent="0.2">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row>
    <row r="300" spans="1:36" ht="16" x14ac:dyDescent="0.2">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row>
    <row r="301" spans="1:36" ht="16" x14ac:dyDescent="0.2">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row>
    <row r="302" spans="1:36" ht="16" x14ac:dyDescent="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row>
    <row r="303" spans="1:36" ht="16" x14ac:dyDescent="0.2">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row>
    <row r="304" spans="1:36" ht="16" x14ac:dyDescent="0.2">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row>
    <row r="305" spans="1:36" ht="16" x14ac:dyDescent="0.2">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row>
    <row r="306" spans="1:36" ht="16" x14ac:dyDescent="0.2">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row>
    <row r="307" spans="1:36" ht="16" x14ac:dyDescent="0.2">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row>
    <row r="308" spans="1:36" ht="16" x14ac:dyDescent="0.2">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row>
    <row r="309" spans="1:36" ht="16" x14ac:dyDescent="0.2">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row>
    <row r="310" spans="1:36" ht="16" x14ac:dyDescent="0.2">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row>
    <row r="311" spans="1:36" ht="16" x14ac:dyDescent="0.2">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row>
    <row r="312" spans="1:36" ht="16" x14ac:dyDescent="0.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row>
    <row r="313" spans="1:36" ht="16" x14ac:dyDescent="0.2">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row>
    <row r="314" spans="1:36" ht="16" x14ac:dyDescent="0.2">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row>
    <row r="315" spans="1:36" ht="16" x14ac:dyDescent="0.2">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row>
    <row r="316" spans="1:36" ht="16" x14ac:dyDescent="0.2">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row>
    <row r="317" spans="1:36" ht="16" x14ac:dyDescent="0.2">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row>
    <row r="318" spans="1:36" ht="16" x14ac:dyDescent="0.2">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row>
    <row r="319" spans="1:36" ht="16" x14ac:dyDescent="0.2">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row>
    <row r="320" spans="1:36" ht="16" x14ac:dyDescent="0.2">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row>
    <row r="321" spans="1:36" ht="16" x14ac:dyDescent="0.2">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row>
    <row r="322" spans="1:36" ht="16" x14ac:dyDescent="0.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row>
    <row r="323" spans="1:36" ht="16" x14ac:dyDescent="0.2">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row>
    <row r="324" spans="1:36" ht="16" x14ac:dyDescent="0.2">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row>
    <row r="325" spans="1:36" ht="16" x14ac:dyDescent="0.2">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row>
    <row r="326" spans="1:36" ht="16" x14ac:dyDescent="0.2">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row>
    <row r="327" spans="1:36" ht="16" x14ac:dyDescent="0.2">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row>
    <row r="328" spans="1:36" ht="16" x14ac:dyDescent="0.2">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row>
    <row r="329" spans="1:36" ht="16" x14ac:dyDescent="0.2">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row>
    <row r="330" spans="1:36" ht="16" x14ac:dyDescent="0.2">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row>
    <row r="331" spans="1:36" ht="16" x14ac:dyDescent="0.2">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row>
    <row r="332" spans="1:36" ht="16" x14ac:dyDescent="0.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row>
    <row r="333" spans="1:36" ht="16" x14ac:dyDescent="0.2">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row>
    <row r="334" spans="1:36" ht="16" x14ac:dyDescent="0.2">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row>
    <row r="335" spans="1:36" ht="16" x14ac:dyDescent="0.2">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row>
    <row r="336" spans="1:36" ht="16" x14ac:dyDescent="0.2">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row>
    <row r="337" spans="1:36" ht="16" x14ac:dyDescent="0.2">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row>
    <row r="338" spans="1:36" ht="16" x14ac:dyDescent="0.2">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row>
    <row r="339" spans="1:36" ht="16" x14ac:dyDescent="0.2">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row>
    <row r="340" spans="1:36" ht="16" x14ac:dyDescent="0.2">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row>
    <row r="341" spans="1:36" ht="16" x14ac:dyDescent="0.2">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row>
    <row r="342" spans="1:36" ht="16" x14ac:dyDescent="0.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row>
    <row r="343" spans="1:36" ht="16" x14ac:dyDescent="0.2">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row>
    <row r="344" spans="1:36" ht="16" x14ac:dyDescent="0.2">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row>
    <row r="345" spans="1:36" ht="16" x14ac:dyDescent="0.2">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row>
    <row r="346" spans="1:36" ht="16" x14ac:dyDescent="0.2">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row>
    <row r="347" spans="1:36" ht="16" x14ac:dyDescent="0.2">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row>
    <row r="348" spans="1:36" ht="16" x14ac:dyDescent="0.2">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row>
    <row r="349" spans="1:36" ht="16" x14ac:dyDescent="0.2">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row>
    <row r="350" spans="1:36" ht="16" x14ac:dyDescent="0.2">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row>
    <row r="351" spans="1:36" ht="16" x14ac:dyDescent="0.2">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row>
    <row r="352" spans="1:36" ht="16" x14ac:dyDescent="0.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row>
    <row r="353" spans="1:36" ht="16" x14ac:dyDescent="0.2">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row>
    <row r="354" spans="1:36" ht="16" x14ac:dyDescent="0.2">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row>
    <row r="355" spans="1:36" ht="16" x14ac:dyDescent="0.2">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row>
    <row r="356" spans="1:36" ht="16" x14ac:dyDescent="0.2">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row>
    <row r="357" spans="1:36" ht="16" x14ac:dyDescent="0.2">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row>
    <row r="358" spans="1:36" ht="16" x14ac:dyDescent="0.2">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row>
    <row r="359" spans="1:36" ht="16" x14ac:dyDescent="0.2">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row>
    <row r="360" spans="1:36" ht="16" x14ac:dyDescent="0.2">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row>
    <row r="361" spans="1:36" ht="16" x14ac:dyDescent="0.2">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row>
    <row r="362" spans="1:36" ht="16" x14ac:dyDescent="0.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row>
    <row r="363" spans="1:36" ht="16" x14ac:dyDescent="0.2">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row>
    <row r="364" spans="1:36" ht="16" x14ac:dyDescent="0.2">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row>
    <row r="365" spans="1:36" ht="16" x14ac:dyDescent="0.2">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row>
    <row r="366" spans="1:36" ht="16" x14ac:dyDescent="0.2">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row>
    <row r="367" spans="1:36" ht="16" x14ac:dyDescent="0.2">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row>
    <row r="368" spans="1:36" ht="16" x14ac:dyDescent="0.2">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row>
    <row r="369" spans="1:36" ht="16" x14ac:dyDescent="0.2">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row>
    <row r="370" spans="1:36" ht="16" x14ac:dyDescent="0.2">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row>
    <row r="371" spans="1:36" ht="16" x14ac:dyDescent="0.2">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row>
    <row r="372" spans="1:36" ht="16" x14ac:dyDescent="0.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row>
    <row r="373" spans="1:36" ht="16" x14ac:dyDescent="0.2">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row>
    <row r="374" spans="1:36" ht="16" x14ac:dyDescent="0.2">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row>
    <row r="375" spans="1:36" ht="16" x14ac:dyDescent="0.2">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row>
    <row r="376" spans="1:36" ht="16" x14ac:dyDescent="0.2">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row>
    <row r="377" spans="1:36" ht="16" x14ac:dyDescent="0.2">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row>
    <row r="378" spans="1:36" ht="16" x14ac:dyDescent="0.2">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row>
    <row r="379" spans="1:36" ht="16" x14ac:dyDescent="0.2">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row>
    <row r="380" spans="1:36" ht="16" x14ac:dyDescent="0.2">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row>
    <row r="381" spans="1:36" ht="16" x14ac:dyDescent="0.2">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row>
    <row r="382" spans="1:36" ht="16" x14ac:dyDescent="0.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row>
    <row r="383" spans="1:36" ht="16" x14ac:dyDescent="0.2">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row>
    <row r="384" spans="1:36" ht="16" x14ac:dyDescent="0.2">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row>
    <row r="385" spans="1:36" ht="16" x14ac:dyDescent="0.2">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row>
    <row r="386" spans="1:36" ht="16" x14ac:dyDescent="0.2">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row>
    <row r="387" spans="1:36" ht="16" x14ac:dyDescent="0.2">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row>
    <row r="388" spans="1:36" ht="16" x14ac:dyDescent="0.2">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row>
    <row r="389" spans="1:36" ht="16" x14ac:dyDescent="0.2">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row>
    <row r="390" spans="1:36" ht="16" x14ac:dyDescent="0.2">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row>
    <row r="391" spans="1:36" ht="16" x14ac:dyDescent="0.2">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row>
    <row r="392" spans="1:36" ht="16" x14ac:dyDescent="0.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row>
    <row r="393" spans="1:36" ht="16" x14ac:dyDescent="0.2">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row>
    <row r="394" spans="1:36" ht="16" x14ac:dyDescent="0.2">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row>
    <row r="395" spans="1:36" ht="16" x14ac:dyDescent="0.2">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row>
    <row r="396" spans="1:36" ht="16" x14ac:dyDescent="0.2">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row>
    <row r="397" spans="1:36" ht="16" x14ac:dyDescent="0.2">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row>
    <row r="398" spans="1:36" ht="16" x14ac:dyDescent="0.2">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row>
    <row r="399" spans="1:36" ht="16" x14ac:dyDescent="0.2">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row>
    <row r="400" spans="1:36" ht="16" x14ac:dyDescent="0.2">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row>
    <row r="401" spans="1:36" ht="16" x14ac:dyDescent="0.2">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row>
    <row r="402" spans="1:36" ht="16" x14ac:dyDescent="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row>
    <row r="403" spans="1:36" ht="16" x14ac:dyDescent="0.2">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row>
    <row r="404" spans="1:36" ht="16" x14ac:dyDescent="0.2">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row>
    <row r="405" spans="1:36" ht="16" x14ac:dyDescent="0.2">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row>
    <row r="406" spans="1:36" ht="16" x14ac:dyDescent="0.2">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row>
    <row r="407" spans="1:36" ht="16" x14ac:dyDescent="0.2">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row>
    <row r="408" spans="1:36" ht="16" x14ac:dyDescent="0.2">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row>
    <row r="409" spans="1:36" ht="16" x14ac:dyDescent="0.2">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row>
    <row r="410" spans="1:36" ht="16" x14ac:dyDescent="0.2">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row>
    <row r="411" spans="1:36" ht="16" x14ac:dyDescent="0.2">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row>
    <row r="412" spans="1:36" ht="16" x14ac:dyDescent="0.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row>
    <row r="413" spans="1:36" ht="16" x14ac:dyDescent="0.2">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row>
    <row r="414" spans="1:36" ht="16" x14ac:dyDescent="0.2">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row>
    <row r="415" spans="1:36" ht="16" x14ac:dyDescent="0.2">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row>
    <row r="416" spans="1:36" ht="16" x14ac:dyDescent="0.2">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row>
    <row r="417" spans="1:36" ht="16" x14ac:dyDescent="0.2">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row>
    <row r="418" spans="1:36" ht="16" x14ac:dyDescent="0.2">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row>
    <row r="419" spans="1:36" ht="16" x14ac:dyDescent="0.2">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row>
    <row r="420" spans="1:36" ht="16" x14ac:dyDescent="0.2">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row>
    <row r="421" spans="1:36" ht="16" x14ac:dyDescent="0.2">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row>
    <row r="422" spans="1:36" ht="16" x14ac:dyDescent="0.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row>
    <row r="423" spans="1:36" ht="16" x14ac:dyDescent="0.2">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row>
    <row r="424" spans="1:36" ht="16" x14ac:dyDescent="0.2">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row>
    <row r="425" spans="1:36" ht="16" x14ac:dyDescent="0.2">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row>
    <row r="426" spans="1:36" ht="16" x14ac:dyDescent="0.2">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row>
    <row r="427" spans="1:36" ht="16" x14ac:dyDescent="0.2">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row>
    <row r="428" spans="1:36" ht="16" x14ac:dyDescent="0.2">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row>
    <row r="429" spans="1:36" ht="16" x14ac:dyDescent="0.2">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row>
    <row r="430" spans="1:36" ht="16" x14ac:dyDescent="0.2">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row>
    <row r="431" spans="1:36" ht="16" x14ac:dyDescent="0.2">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row>
    <row r="432" spans="1:36" ht="16" x14ac:dyDescent="0.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row>
    <row r="433" spans="1:36" ht="16" x14ac:dyDescent="0.2">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row>
    <row r="434" spans="1:36" ht="16" x14ac:dyDescent="0.2">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row>
    <row r="435" spans="1:36" ht="16" x14ac:dyDescent="0.2">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row>
    <row r="436" spans="1:36" ht="16" x14ac:dyDescent="0.2">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row>
    <row r="437" spans="1:36" ht="16" x14ac:dyDescent="0.2">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row>
    <row r="438" spans="1:36" ht="16" x14ac:dyDescent="0.2">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row>
    <row r="439" spans="1:36" ht="16" x14ac:dyDescent="0.2">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row>
    <row r="440" spans="1:36" ht="16" x14ac:dyDescent="0.2">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row>
    <row r="441" spans="1:36" ht="16" x14ac:dyDescent="0.2">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row>
    <row r="442" spans="1:36" ht="16" x14ac:dyDescent="0.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row>
    <row r="443" spans="1:36" ht="16" x14ac:dyDescent="0.2">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row>
    <row r="444" spans="1:36" ht="16" x14ac:dyDescent="0.2">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row>
    <row r="445" spans="1:36" ht="16" x14ac:dyDescent="0.2">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row>
    <row r="446" spans="1:36" ht="16" x14ac:dyDescent="0.2">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row>
    <row r="447" spans="1:36" ht="16" x14ac:dyDescent="0.2">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row>
    <row r="448" spans="1:36" ht="16" x14ac:dyDescent="0.2">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row>
    <row r="449" spans="1:36" ht="16" x14ac:dyDescent="0.2">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row>
    <row r="450" spans="1:36" ht="16" x14ac:dyDescent="0.2">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row>
    <row r="451" spans="1:36" ht="16" x14ac:dyDescent="0.2">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row>
    <row r="452" spans="1:36" ht="16" x14ac:dyDescent="0.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row>
    <row r="453" spans="1:36" ht="16" x14ac:dyDescent="0.2">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row>
    <row r="454" spans="1:36" ht="16" x14ac:dyDescent="0.2">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row>
    <row r="455" spans="1:36" ht="16" x14ac:dyDescent="0.2">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row>
    <row r="456" spans="1:36" ht="16" x14ac:dyDescent="0.2">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row>
    <row r="457" spans="1:36" ht="16" x14ac:dyDescent="0.2">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row>
    <row r="458" spans="1:36" ht="16" x14ac:dyDescent="0.2">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row>
    <row r="459" spans="1:36" ht="16" x14ac:dyDescent="0.2">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row>
    <row r="460" spans="1:36" ht="16" x14ac:dyDescent="0.2">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row>
    <row r="461" spans="1:36" ht="16" x14ac:dyDescent="0.2">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row>
    <row r="462" spans="1:36" ht="16" x14ac:dyDescent="0.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row>
    <row r="463" spans="1:36" ht="16" x14ac:dyDescent="0.2">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row>
    <row r="464" spans="1:36" ht="16" x14ac:dyDescent="0.2">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row>
    <row r="465" spans="1:36" ht="16" x14ac:dyDescent="0.2">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row>
    <row r="466" spans="1:36" ht="16" x14ac:dyDescent="0.2">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row>
    <row r="467" spans="1:36" ht="16" x14ac:dyDescent="0.2">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row>
    <row r="468" spans="1:36" ht="16" x14ac:dyDescent="0.2">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row>
    <row r="469" spans="1:36" ht="16" x14ac:dyDescent="0.2">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row>
    <row r="470" spans="1:36" ht="16" x14ac:dyDescent="0.2">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row>
    <row r="471" spans="1:36" ht="16" x14ac:dyDescent="0.2">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row>
    <row r="472" spans="1:36" ht="16" x14ac:dyDescent="0.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row>
    <row r="473" spans="1:36" ht="16" x14ac:dyDescent="0.2">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row>
    <row r="474" spans="1:36" ht="16" x14ac:dyDescent="0.2">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row>
    <row r="475" spans="1:36" ht="16" x14ac:dyDescent="0.2">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row>
    <row r="476" spans="1:36" ht="16" x14ac:dyDescent="0.2">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row>
    <row r="477" spans="1:36" ht="16" x14ac:dyDescent="0.2">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row>
    <row r="478" spans="1:36" ht="16" x14ac:dyDescent="0.2">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row>
    <row r="479" spans="1:36" ht="16" x14ac:dyDescent="0.2">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row>
    <row r="480" spans="1:36" ht="16" x14ac:dyDescent="0.2">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row>
    <row r="481" spans="1:36" ht="16" x14ac:dyDescent="0.2">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row>
    <row r="482" spans="1:36" ht="16" x14ac:dyDescent="0.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row>
    <row r="483" spans="1:36" ht="16" x14ac:dyDescent="0.2">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row>
    <row r="484" spans="1:36" ht="16" x14ac:dyDescent="0.2">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row>
    <row r="485" spans="1:36" ht="16" x14ac:dyDescent="0.2">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row>
    <row r="486" spans="1:36" ht="16" x14ac:dyDescent="0.2">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row>
    <row r="487" spans="1:36" ht="16" x14ac:dyDescent="0.2">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row>
    <row r="488" spans="1:36" ht="16" x14ac:dyDescent="0.2">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row>
    <row r="489" spans="1:36" ht="16" x14ac:dyDescent="0.2">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row>
    <row r="490" spans="1:36" ht="16" x14ac:dyDescent="0.2">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row>
    <row r="491" spans="1:36" ht="16" x14ac:dyDescent="0.2">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row>
    <row r="492" spans="1:36" ht="16" x14ac:dyDescent="0.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row>
    <row r="493" spans="1:36" ht="16" x14ac:dyDescent="0.2">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row>
    <row r="494" spans="1:36" ht="16" x14ac:dyDescent="0.2">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row>
    <row r="495" spans="1:36" ht="16" x14ac:dyDescent="0.2">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row>
    <row r="496" spans="1:36" ht="16" x14ac:dyDescent="0.2">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row>
    <row r="497" spans="1:36" ht="16" x14ac:dyDescent="0.2">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row>
    <row r="498" spans="1:36" ht="16" x14ac:dyDescent="0.2">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row>
    <row r="499" spans="1:36" ht="16" x14ac:dyDescent="0.2">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row>
    <row r="500" spans="1:36" ht="16" x14ac:dyDescent="0.2">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row>
    <row r="501" spans="1:36" ht="16" x14ac:dyDescent="0.2">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row>
    <row r="502" spans="1:36" ht="16" x14ac:dyDescent="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row>
    <row r="503" spans="1:36" ht="16" x14ac:dyDescent="0.2">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row>
    <row r="504" spans="1:36" ht="16" x14ac:dyDescent="0.2">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row>
    <row r="505" spans="1:36" ht="16" x14ac:dyDescent="0.2">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row>
    <row r="506" spans="1:36" ht="16" x14ac:dyDescent="0.2">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row>
    <row r="507" spans="1:36" ht="16" x14ac:dyDescent="0.2">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row>
    <row r="508" spans="1:36" ht="16" x14ac:dyDescent="0.2">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row>
    <row r="509" spans="1:36" ht="16" x14ac:dyDescent="0.2">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row>
    <row r="510" spans="1:36" ht="16" x14ac:dyDescent="0.2">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row>
    <row r="511" spans="1:36" ht="16" x14ac:dyDescent="0.2">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row>
    <row r="512" spans="1:36" ht="16" x14ac:dyDescent="0.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row>
    <row r="513" spans="1:36" ht="16" x14ac:dyDescent="0.2">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row>
    <row r="514" spans="1:36" ht="16" x14ac:dyDescent="0.2">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row>
    <row r="515" spans="1:36" ht="16" x14ac:dyDescent="0.2">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row>
    <row r="516" spans="1:36" ht="16" x14ac:dyDescent="0.2">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row>
    <row r="517" spans="1:36" ht="16" x14ac:dyDescent="0.2">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row>
    <row r="518" spans="1:36" ht="16" x14ac:dyDescent="0.2">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row>
    <row r="519" spans="1:36" ht="16" x14ac:dyDescent="0.2">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row>
    <row r="520" spans="1:36" ht="16" x14ac:dyDescent="0.2">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row>
    <row r="521" spans="1:36" ht="16" x14ac:dyDescent="0.2">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row>
    <row r="522" spans="1:36" ht="16" x14ac:dyDescent="0.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row>
    <row r="523" spans="1:36" ht="16" x14ac:dyDescent="0.2">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row>
    <row r="524" spans="1:36" ht="16" x14ac:dyDescent="0.2">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row>
    <row r="525" spans="1:36" ht="16" x14ac:dyDescent="0.2">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row>
    <row r="526" spans="1:36" ht="16" x14ac:dyDescent="0.2">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row>
    <row r="527" spans="1:36" ht="16" x14ac:dyDescent="0.2">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row>
    <row r="528" spans="1:36" ht="16" x14ac:dyDescent="0.2">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row>
    <row r="529" spans="1:36" ht="16" x14ac:dyDescent="0.2">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row>
    <row r="530" spans="1:36" ht="16" x14ac:dyDescent="0.2">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row>
    <row r="531" spans="1:36" ht="16" x14ac:dyDescent="0.2">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row>
    <row r="532" spans="1:36" ht="16" x14ac:dyDescent="0.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row>
    <row r="533" spans="1:36" ht="16" x14ac:dyDescent="0.2">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row>
    <row r="534" spans="1:36" ht="16" x14ac:dyDescent="0.2">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row>
    <row r="535" spans="1:36" ht="16" x14ac:dyDescent="0.2">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row>
    <row r="536" spans="1:36" ht="16" x14ac:dyDescent="0.2">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row>
    <row r="537" spans="1:36" ht="16" x14ac:dyDescent="0.2">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row>
    <row r="538" spans="1:36" ht="16" x14ac:dyDescent="0.2">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row>
    <row r="539" spans="1:36" ht="16" x14ac:dyDescent="0.2">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row>
    <row r="540" spans="1:36" ht="16" x14ac:dyDescent="0.2">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row>
    <row r="541" spans="1:36" ht="16" x14ac:dyDescent="0.2">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row>
    <row r="542" spans="1:36" ht="16" x14ac:dyDescent="0.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row>
    <row r="543" spans="1:36" ht="16" x14ac:dyDescent="0.2">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row>
    <row r="544" spans="1:36" ht="16" x14ac:dyDescent="0.2">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row>
    <row r="545" spans="1:36" ht="16" x14ac:dyDescent="0.2">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row>
    <row r="546" spans="1:36" ht="16" x14ac:dyDescent="0.2">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row>
    <row r="547" spans="1:36" ht="16" x14ac:dyDescent="0.2">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row>
    <row r="548" spans="1:36" ht="16" x14ac:dyDescent="0.2">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row>
    <row r="549" spans="1:36" ht="16" x14ac:dyDescent="0.2">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row>
    <row r="550" spans="1:36" ht="16" x14ac:dyDescent="0.2">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row>
    <row r="551" spans="1:36" ht="16" x14ac:dyDescent="0.2">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row>
    <row r="552" spans="1:36" ht="16" x14ac:dyDescent="0.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row>
    <row r="553" spans="1:36" ht="16" x14ac:dyDescent="0.2">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row>
    <row r="554" spans="1:36" ht="16" x14ac:dyDescent="0.2">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row>
    <row r="555" spans="1:36" ht="16" x14ac:dyDescent="0.2">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row>
    <row r="556" spans="1:36" ht="16" x14ac:dyDescent="0.2">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row>
    <row r="557" spans="1:36" ht="16" x14ac:dyDescent="0.2">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row>
    <row r="558" spans="1:36" ht="16" x14ac:dyDescent="0.2">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row>
    <row r="559" spans="1:36" ht="16" x14ac:dyDescent="0.2">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row>
    <row r="560" spans="1:36" ht="16" x14ac:dyDescent="0.2">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row>
    <row r="561" spans="1:36" ht="16" x14ac:dyDescent="0.2">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row>
    <row r="562" spans="1:36" ht="16" x14ac:dyDescent="0.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row>
    <row r="563" spans="1:36" ht="16" x14ac:dyDescent="0.2">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row>
    <row r="564" spans="1:36" ht="16" x14ac:dyDescent="0.2">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row>
    <row r="565" spans="1:36" ht="16" x14ac:dyDescent="0.2">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row>
    <row r="566" spans="1:36" ht="16" x14ac:dyDescent="0.2">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row>
    <row r="567" spans="1:36" ht="16" x14ac:dyDescent="0.2">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row>
    <row r="568" spans="1:36" ht="16" x14ac:dyDescent="0.2">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row>
    <row r="569" spans="1:36" ht="16" x14ac:dyDescent="0.2">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row>
    <row r="570" spans="1:36" ht="16" x14ac:dyDescent="0.2">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row>
    <row r="571" spans="1:36" ht="16" x14ac:dyDescent="0.2">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row>
    <row r="572" spans="1:36" ht="16" x14ac:dyDescent="0.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row>
    <row r="573" spans="1:36" ht="16" x14ac:dyDescent="0.2">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row>
    <row r="574" spans="1:36" ht="16" x14ac:dyDescent="0.2">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row>
    <row r="575" spans="1:36" ht="16" x14ac:dyDescent="0.2">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row>
    <row r="576" spans="1:36" ht="16" x14ac:dyDescent="0.2">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row>
    <row r="577" spans="1:36" ht="16" x14ac:dyDescent="0.2">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row>
    <row r="578" spans="1:36" ht="16" x14ac:dyDescent="0.2">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row>
    <row r="579" spans="1:36" ht="16" x14ac:dyDescent="0.2">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row>
    <row r="580" spans="1:36" ht="16" x14ac:dyDescent="0.2">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row>
    <row r="581" spans="1:36" ht="16" x14ac:dyDescent="0.2">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row>
    <row r="582" spans="1:36" ht="16" x14ac:dyDescent="0.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row>
    <row r="583" spans="1:36" ht="16" x14ac:dyDescent="0.2">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row>
    <row r="584" spans="1:36" ht="16" x14ac:dyDescent="0.2">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row>
    <row r="585" spans="1:36" ht="16" x14ac:dyDescent="0.2">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row>
    <row r="586" spans="1:36" ht="16" x14ac:dyDescent="0.2">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row>
    <row r="587" spans="1:36" ht="16" x14ac:dyDescent="0.2">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row>
    <row r="588" spans="1:36" ht="16" x14ac:dyDescent="0.2">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row>
    <row r="589" spans="1:36" ht="16" x14ac:dyDescent="0.2">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row>
    <row r="590" spans="1:36" ht="16" x14ac:dyDescent="0.2">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row>
    <row r="591" spans="1:36" ht="16" x14ac:dyDescent="0.2">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row>
    <row r="592" spans="1:36" ht="16" x14ac:dyDescent="0.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row>
    <row r="593" spans="1:36" ht="16" x14ac:dyDescent="0.2">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row>
    <row r="594" spans="1:36" ht="16" x14ac:dyDescent="0.2">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row>
    <row r="595" spans="1:36" ht="16" x14ac:dyDescent="0.2">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row>
    <row r="596" spans="1:36" ht="16" x14ac:dyDescent="0.2">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row>
    <row r="597" spans="1:36" ht="16" x14ac:dyDescent="0.2">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row>
    <row r="598" spans="1:36" ht="16" x14ac:dyDescent="0.2">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row>
    <row r="599" spans="1:36" ht="16" x14ac:dyDescent="0.2">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row>
    <row r="600" spans="1:36" ht="16" x14ac:dyDescent="0.2">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row>
    <row r="601" spans="1:36" ht="16" x14ac:dyDescent="0.2">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row>
    <row r="602" spans="1:36" ht="16" x14ac:dyDescent="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row>
    <row r="603" spans="1:36" ht="16" x14ac:dyDescent="0.2">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row>
    <row r="604" spans="1:36" ht="16" x14ac:dyDescent="0.2">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row>
    <row r="605" spans="1:36" ht="16" x14ac:dyDescent="0.2">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row>
    <row r="606" spans="1:36" ht="16" x14ac:dyDescent="0.2">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row>
    <row r="607" spans="1:36" ht="16" x14ac:dyDescent="0.2">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row>
    <row r="608" spans="1:36" ht="16" x14ac:dyDescent="0.2">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row>
    <row r="609" spans="1:36" ht="16" x14ac:dyDescent="0.2">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row>
    <row r="610" spans="1:36" ht="16" x14ac:dyDescent="0.2">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row>
    <row r="611" spans="1:36" ht="16" x14ac:dyDescent="0.2">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row>
    <row r="612" spans="1:36" ht="16" x14ac:dyDescent="0.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row>
    <row r="613" spans="1:36" ht="16" x14ac:dyDescent="0.2">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row>
    <row r="614" spans="1:36" ht="16" x14ac:dyDescent="0.2">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row>
    <row r="615" spans="1:36" ht="16" x14ac:dyDescent="0.2">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row>
    <row r="616" spans="1:36" ht="16" x14ac:dyDescent="0.2">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row>
    <row r="617" spans="1:36" ht="16" x14ac:dyDescent="0.2">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row>
    <row r="618" spans="1:36" ht="16" x14ac:dyDescent="0.2">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row>
    <row r="619" spans="1:36" ht="16" x14ac:dyDescent="0.2">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row>
    <row r="620" spans="1:36" ht="16" x14ac:dyDescent="0.2">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row>
    <row r="621" spans="1:36" ht="16" x14ac:dyDescent="0.2">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row>
    <row r="622" spans="1:36" ht="16" x14ac:dyDescent="0.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row>
    <row r="623" spans="1:36" ht="16" x14ac:dyDescent="0.2">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row>
    <row r="624" spans="1:36" ht="16" x14ac:dyDescent="0.2">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row>
    <row r="625" spans="1:36" ht="16" x14ac:dyDescent="0.2">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row>
    <row r="626" spans="1:36" ht="16" x14ac:dyDescent="0.2">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row>
    <row r="627" spans="1:36" ht="16" x14ac:dyDescent="0.2">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row>
    <row r="628" spans="1:36" ht="16" x14ac:dyDescent="0.2">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row>
    <row r="629" spans="1:36" ht="16" x14ac:dyDescent="0.2">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row>
    <row r="630" spans="1:36" ht="16" x14ac:dyDescent="0.2">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row>
    <row r="631" spans="1:36" ht="16" x14ac:dyDescent="0.2">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row>
    <row r="632" spans="1:36" ht="16" x14ac:dyDescent="0.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row>
    <row r="633" spans="1:36" ht="16" x14ac:dyDescent="0.2">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row>
    <row r="634" spans="1:36" ht="16" x14ac:dyDescent="0.2">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row>
    <row r="635" spans="1:36" ht="16" x14ac:dyDescent="0.2">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row>
    <row r="636" spans="1:36" ht="16" x14ac:dyDescent="0.2">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row>
    <row r="637" spans="1:36" ht="16" x14ac:dyDescent="0.2">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row>
    <row r="638" spans="1:36" ht="16" x14ac:dyDescent="0.2">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row>
    <row r="639" spans="1:36" ht="16" x14ac:dyDescent="0.2">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row>
    <row r="640" spans="1:36" ht="16" x14ac:dyDescent="0.2">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row>
    <row r="641" spans="1:36" ht="16" x14ac:dyDescent="0.2">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row>
    <row r="642" spans="1:36" ht="16" x14ac:dyDescent="0.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row>
    <row r="643" spans="1:36" ht="16" x14ac:dyDescent="0.2">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row>
    <row r="644" spans="1:36" ht="16" x14ac:dyDescent="0.2">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row>
    <row r="645" spans="1:36" ht="16" x14ac:dyDescent="0.2">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row>
    <row r="646" spans="1:36" ht="16" x14ac:dyDescent="0.2">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row>
    <row r="647" spans="1:36" ht="16" x14ac:dyDescent="0.2">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row>
    <row r="648" spans="1:36" ht="16" x14ac:dyDescent="0.2">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row>
    <row r="649" spans="1:36" ht="16" x14ac:dyDescent="0.2">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row>
    <row r="650" spans="1:36" ht="16" x14ac:dyDescent="0.2">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row>
  </sheetData>
  <mergeCells count="184">
    <mergeCell ref="M2:N2"/>
    <mergeCell ref="Q2:R2"/>
    <mergeCell ref="U2:W2"/>
    <mergeCell ref="C4:D4"/>
    <mergeCell ref="B5:D5"/>
    <mergeCell ref="B6:C6"/>
    <mergeCell ref="E6:F6"/>
    <mergeCell ref="H6:I6"/>
    <mergeCell ref="K6:L6"/>
    <mergeCell ref="B2:D2"/>
    <mergeCell ref="E2:F2"/>
    <mergeCell ref="I2:J2"/>
    <mergeCell ref="N6:O6"/>
    <mergeCell ref="Q6:R6"/>
    <mergeCell ref="T6:U6"/>
    <mergeCell ref="B7:D7"/>
    <mergeCell ref="B8:C8"/>
    <mergeCell ref="E8:F8"/>
    <mergeCell ref="H8:I8"/>
    <mergeCell ref="K8:L8"/>
    <mergeCell ref="N8:O8"/>
    <mergeCell ref="Q8:R8"/>
    <mergeCell ref="B11:D11"/>
    <mergeCell ref="B12:C12"/>
    <mergeCell ref="E12:F12"/>
    <mergeCell ref="H12:I12"/>
    <mergeCell ref="K12:L12"/>
    <mergeCell ref="N12:O12"/>
    <mergeCell ref="T8:U8"/>
    <mergeCell ref="B9:D9"/>
    <mergeCell ref="B10:C10"/>
    <mergeCell ref="E10:F10"/>
    <mergeCell ref="H10:I10"/>
    <mergeCell ref="K10:L10"/>
    <mergeCell ref="N10:O10"/>
    <mergeCell ref="Q10:R10"/>
    <mergeCell ref="T10:U10"/>
    <mergeCell ref="B15:D15"/>
    <mergeCell ref="B16:C16"/>
    <mergeCell ref="E16:F16"/>
    <mergeCell ref="H16:I16"/>
    <mergeCell ref="K16:L16"/>
    <mergeCell ref="N16:O16"/>
    <mergeCell ref="Q12:R12"/>
    <mergeCell ref="T12:U12"/>
    <mergeCell ref="B13:D13"/>
    <mergeCell ref="B14:C14"/>
    <mergeCell ref="E14:F14"/>
    <mergeCell ref="H14:I14"/>
    <mergeCell ref="K14:L14"/>
    <mergeCell ref="N14:O14"/>
    <mergeCell ref="Q14:R14"/>
    <mergeCell ref="T14:U14"/>
    <mergeCell ref="B19:D19"/>
    <mergeCell ref="B20:C20"/>
    <mergeCell ref="E20:F20"/>
    <mergeCell ref="H20:I20"/>
    <mergeCell ref="K20:L20"/>
    <mergeCell ref="N20:O20"/>
    <mergeCell ref="Q16:R16"/>
    <mergeCell ref="T16:U16"/>
    <mergeCell ref="B17:D17"/>
    <mergeCell ref="B18:C18"/>
    <mergeCell ref="E18:F18"/>
    <mergeCell ref="H18:I18"/>
    <mergeCell ref="K18:L18"/>
    <mergeCell ref="N18:O18"/>
    <mergeCell ref="Q18:R18"/>
    <mergeCell ref="T18:U18"/>
    <mergeCell ref="B23:D23"/>
    <mergeCell ref="B24:C24"/>
    <mergeCell ref="E24:F24"/>
    <mergeCell ref="H24:I24"/>
    <mergeCell ref="K24:L24"/>
    <mergeCell ref="N24:O24"/>
    <mergeCell ref="Q20:R20"/>
    <mergeCell ref="T20:U20"/>
    <mergeCell ref="B21:D21"/>
    <mergeCell ref="B22:C22"/>
    <mergeCell ref="E22:F22"/>
    <mergeCell ref="H22:I22"/>
    <mergeCell ref="K22:L22"/>
    <mergeCell ref="N22:O22"/>
    <mergeCell ref="Q22:R22"/>
    <mergeCell ref="T22:U22"/>
    <mergeCell ref="B27:D27"/>
    <mergeCell ref="B28:C28"/>
    <mergeCell ref="E28:F28"/>
    <mergeCell ref="H28:I28"/>
    <mergeCell ref="K28:L28"/>
    <mergeCell ref="N28:O28"/>
    <mergeCell ref="Q24:R24"/>
    <mergeCell ref="T24:U24"/>
    <mergeCell ref="B25:D25"/>
    <mergeCell ref="B26:C26"/>
    <mergeCell ref="E26:F26"/>
    <mergeCell ref="H26:I26"/>
    <mergeCell ref="K26:L26"/>
    <mergeCell ref="N26:O26"/>
    <mergeCell ref="Q26:R26"/>
    <mergeCell ref="T26:U26"/>
    <mergeCell ref="B31:D31"/>
    <mergeCell ref="B32:C32"/>
    <mergeCell ref="E32:F32"/>
    <mergeCell ref="H32:I32"/>
    <mergeCell ref="K32:L32"/>
    <mergeCell ref="N32:O32"/>
    <mergeCell ref="Q28:R28"/>
    <mergeCell ref="T28:U28"/>
    <mergeCell ref="B29:D29"/>
    <mergeCell ref="B30:C30"/>
    <mergeCell ref="E30:F30"/>
    <mergeCell ref="H30:I30"/>
    <mergeCell ref="K30:L30"/>
    <mergeCell ref="N30:O30"/>
    <mergeCell ref="Q30:R30"/>
    <mergeCell ref="T30:U30"/>
    <mergeCell ref="B35:D35"/>
    <mergeCell ref="B36:C36"/>
    <mergeCell ref="E36:F36"/>
    <mergeCell ref="H36:I36"/>
    <mergeCell ref="K36:L36"/>
    <mergeCell ref="N36:O36"/>
    <mergeCell ref="Q32:R32"/>
    <mergeCell ref="T32:U32"/>
    <mergeCell ref="B33:D33"/>
    <mergeCell ref="B34:C34"/>
    <mergeCell ref="E34:F34"/>
    <mergeCell ref="H34:I34"/>
    <mergeCell ref="K34:L34"/>
    <mergeCell ref="N34:O34"/>
    <mergeCell ref="Q34:R34"/>
    <mergeCell ref="T34:U34"/>
    <mergeCell ref="B39:D39"/>
    <mergeCell ref="B40:C40"/>
    <mergeCell ref="E40:F40"/>
    <mergeCell ref="H40:I40"/>
    <mergeCell ref="K40:L40"/>
    <mergeCell ref="N40:O40"/>
    <mergeCell ref="Q36:R36"/>
    <mergeCell ref="T36:U36"/>
    <mergeCell ref="B37:D37"/>
    <mergeCell ref="B38:C38"/>
    <mergeCell ref="E38:F38"/>
    <mergeCell ref="H38:I38"/>
    <mergeCell ref="K38:L38"/>
    <mergeCell ref="N38:O38"/>
    <mergeCell ref="Q38:R38"/>
    <mergeCell ref="T38:U38"/>
    <mergeCell ref="B43:D43"/>
    <mergeCell ref="B44:C44"/>
    <mergeCell ref="E44:F44"/>
    <mergeCell ref="H44:I44"/>
    <mergeCell ref="K44:L44"/>
    <mergeCell ref="N44:O44"/>
    <mergeCell ref="Q40:R40"/>
    <mergeCell ref="T40:U40"/>
    <mergeCell ref="B41:D41"/>
    <mergeCell ref="B42:C42"/>
    <mergeCell ref="E42:F42"/>
    <mergeCell ref="H42:I42"/>
    <mergeCell ref="K42:L42"/>
    <mergeCell ref="N42:O42"/>
    <mergeCell ref="Q42:R42"/>
    <mergeCell ref="T42:U42"/>
    <mergeCell ref="Q44:R44"/>
    <mergeCell ref="T44:U44"/>
    <mergeCell ref="B46:J46"/>
    <mergeCell ref="L46:U46"/>
    <mergeCell ref="B47:J53"/>
    <mergeCell ref="L47:S47"/>
    <mergeCell ref="T47:U47"/>
    <mergeCell ref="L48:S48"/>
    <mergeCell ref="T48:U48"/>
    <mergeCell ref="L49:S49"/>
    <mergeCell ref="L53:S53"/>
    <mergeCell ref="T53:U53"/>
    <mergeCell ref="T49:U49"/>
    <mergeCell ref="L50:S50"/>
    <mergeCell ref="T50:U50"/>
    <mergeCell ref="L51:S51"/>
    <mergeCell ref="T51:U51"/>
    <mergeCell ref="L52:S52"/>
    <mergeCell ref="T52:U52"/>
  </mergeCells>
  <conditionalFormatting sqref="E5:AI44">
    <cfRule type="cellIs" dxfId="35" priority="1" operator="equal">
      <formula>"A"</formula>
    </cfRule>
    <cfRule type="cellIs" dxfId="34" priority="2" operator="equal">
      <formula>"L"</formula>
    </cfRule>
    <cfRule type="cellIs" dxfId="33" priority="3" operator="equal">
      <formula>"X"</formula>
    </cfRule>
  </conditionalFormatting>
  <conditionalFormatting sqref="G2 K2 O2">
    <cfRule type="cellIs" dxfId="32" priority="10" operator="equal">
      <formula>"A"</formula>
    </cfRule>
    <cfRule type="cellIs" dxfId="31" priority="11" operator="equal">
      <formula>"L"</formula>
    </cfRule>
    <cfRule type="cellIs" dxfId="30" priority="12" operator="equal">
      <formula>"X"</formula>
    </cfRule>
  </conditionalFormatting>
  <conditionalFormatting sqref="V50:V52">
    <cfRule type="cellIs" dxfId="29" priority="7" operator="equal">
      <formula>"A"</formula>
    </cfRule>
    <cfRule type="cellIs" dxfId="28" priority="8" operator="equal">
      <formula>"L"</formula>
    </cfRule>
    <cfRule type="cellIs" dxfId="27" priority="9" operator="equal">
      <formula>"X"</formula>
    </cfRule>
  </conditionalFormatting>
  <pageMargins left="0.4" right="0.4" top="0.4" bottom="0.4" header="0" footer="0"/>
  <pageSetup paperSize="3" scale="42"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CDCAF-94D5-4D7F-AC16-51FB0C95B5E0}">
  <sheetPr>
    <tabColor rgb="FFF4EEA2"/>
    <outlinePr summaryBelow="0" summaryRight="0"/>
    <pageSetUpPr fitToPage="1"/>
  </sheetPr>
  <dimension ref="A1:AJ650"/>
  <sheetViews>
    <sheetView showGridLines="0" zoomScaleNormal="100" workbookViewId="0">
      <selection activeCell="B5" sqref="B5:D5"/>
    </sheetView>
  </sheetViews>
  <sheetFormatPr baseColWidth="10" defaultColWidth="14.5" defaultRowHeight="15.75" customHeight="1" x14ac:dyDescent="0.15"/>
  <cols>
    <col min="1" max="1" width="3.33203125" style="3" customWidth="1"/>
    <col min="2" max="2" width="16.83203125" style="3" customWidth="1"/>
    <col min="3" max="4" width="14.83203125" style="3" customWidth="1"/>
    <col min="5" max="35" width="7.83203125" style="3" customWidth="1"/>
    <col min="36" max="36" width="3.33203125" style="3" customWidth="1"/>
    <col min="37" max="16384" width="14.5" style="3"/>
  </cols>
  <sheetData>
    <row r="1" spans="1:36" ht="50" customHeight="1" thickBot="1" x14ac:dyDescent="0.25">
      <c r="A1" s="5"/>
      <c r="B1" s="27" t="s">
        <v>52</v>
      </c>
      <c r="C1" s="5"/>
      <c r="D1" s="6"/>
      <c r="E1" s="7"/>
      <c r="F1" s="5"/>
      <c r="G1" s="6"/>
      <c r="H1" s="6"/>
      <c r="I1" s="5"/>
      <c r="J1" s="5"/>
      <c r="K1" s="6"/>
      <c r="L1" s="6"/>
      <c r="M1" s="5"/>
      <c r="N1" s="5"/>
      <c r="O1" s="6"/>
      <c r="P1" s="6"/>
      <c r="R1" s="5"/>
      <c r="S1" s="6"/>
      <c r="T1" s="6"/>
      <c r="V1" s="5"/>
      <c r="X1" s="5"/>
      <c r="Y1" s="5"/>
      <c r="Z1" s="5"/>
      <c r="AA1" s="5"/>
      <c r="AB1" s="5"/>
      <c r="AC1" s="5"/>
      <c r="AD1" s="5"/>
      <c r="AE1" s="5"/>
      <c r="AF1" s="5"/>
      <c r="AH1" s="5"/>
      <c r="AI1" s="5"/>
      <c r="AJ1" s="5"/>
    </row>
    <row r="2" spans="1:36" ht="44" customHeight="1" x14ac:dyDescent="0.2">
      <c r="A2" s="5"/>
      <c r="B2" s="84" t="s">
        <v>9</v>
      </c>
      <c r="C2" s="84"/>
      <c r="D2" s="85"/>
      <c r="E2" s="86" t="s">
        <v>17</v>
      </c>
      <c r="F2" s="87"/>
      <c r="G2" s="28" t="s">
        <v>15</v>
      </c>
      <c r="I2" s="88" t="s">
        <v>11</v>
      </c>
      <c r="J2" s="89"/>
      <c r="K2" s="17" t="s">
        <v>16</v>
      </c>
      <c r="M2" s="90" t="s">
        <v>12</v>
      </c>
      <c r="N2" s="91"/>
      <c r="O2" s="18" t="s">
        <v>18</v>
      </c>
      <c r="Q2" s="54"/>
      <c r="R2" s="54"/>
      <c r="S2" s="31"/>
      <c r="T2" s="32"/>
      <c r="U2" s="55"/>
      <c r="V2" s="55"/>
      <c r="W2" s="55"/>
      <c r="X2" s="30"/>
      <c r="AC2" s="5"/>
      <c r="AD2" s="5"/>
      <c r="AE2" s="5"/>
      <c r="AF2" s="5"/>
      <c r="AG2" s="5"/>
      <c r="AH2" s="5"/>
      <c r="AI2" s="5"/>
      <c r="AJ2" s="5"/>
    </row>
    <row r="3" spans="1:36" ht="16" customHeight="1" x14ac:dyDescent="0.2">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row>
    <row r="4" spans="1:36" ht="25" customHeight="1" x14ac:dyDescent="0.2">
      <c r="A4" s="5"/>
      <c r="B4" s="34" t="s">
        <v>10</v>
      </c>
      <c r="C4" s="81" t="s">
        <v>13</v>
      </c>
      <c r="D4" s="82"/>
      <c r="E4" s="33">
        <v>1</v>
      </c>
      <c r="F4" s="33">
        <v>2</v>
      </c>
      <c r="G4" s="33">
        <v>3</v>
      </c>
      <c r="H4" s="33">
        <v>4</v>
      </c>
      <c r="I4" s="33">
        <v>5</v>
      </c>
      <c r="J4" s="33">
        <v>6</v>
      </c>
      <c r="K4" s="33">
        <v>7</v>
      </c>
      <c r="L4" s="33">
        <v>8</v>
      </c>
      <c r="M4" s="33">
        <v>9</v>
      </c>
      <c r="N4" s="33">
        <v>10</v>
      </c>
      <c r="O4" s="33">
        <v>11</v>
      </c>
      <c r="P4" s="33">
        <v>12</v>
      </c>
      <c r="Q4" s="33">
        <v>13</v>
      </c>
      <c r="R4" s="33">
        <v>14</v>
      </c>
      <c r="S4" s="33">
        <v>15</v>
      </c>
      <c r="T4" s="33">
        <v>16</v>
      </c>
      <c r="U4" s="33">
        <v>17</v>
      </c>
      <c r="V4" s="33">
        <v>18</v>
      </c>
      <c r="W4" s="33">
        <v>19</v>
      </c>
      <c r="X4" s="33">
        <v>20</v>
      </c>
      <c r="Y4" s="33">
        <v>21</v>
      </c>
      <c r="Z4" s="33">
        <v>22</v>
      </c>
      <c r="AA4" s="33">
        <v>23</v>
      </c>
      <c r="AB4" s="33">
        <v>24</v>
      </c>
      <c r="AC4" s="33">
        <v>25</v>
      </c>
      <c r="AD4" s="33">
        <v>26</v>
      </c>
      <c r="AE4" s="33">
        <v>27</v>
      </c>
      <c r="AF4" s="33">
        <v>28</v>
      </c>
      <c r="AG4" s="33">
        <v>29</v>
      </c>
      <c r="AH4" s="33">
        <v>30</v>
      </c>
      <c r="AI4" s="33">
        <v>31</v>
      </c>
      <c r="AJ4" s="5"/>
    </row>
    <row r="5" spans="1:36" ht="22" customHeight="1" x14ac:dyDescent="0.2">
      <c r="A5" s="5"/>
      <c r="B5" s="83" t="s">
        <v>20</v>
      </c>
      <c r="C5" s="83"/>
      <c r="D5" s="83"/>
      <c r="E5" s="23" t="s">
        <v>15</v>
      </c>
      <c r="F5" s="23"/>
      <c r="G5" s="24"/>
      <c r="H5" s="24"/>
      <c r="I5" s="24"/>
      <c r="J5" s="24"/>
      <c r="K5" s="24"/>
      <c r="L5" s="26"/>
      <c r="M5" s="26"/>
      <c r="N5" s="25"/>
      <c r="O5" s="25"/>
      <c r="P5" s="25"/>
      <c r="Q5" s="25"/>
      <c r="R5" s="25"/>
      <c r="S5" s="25"/>
      <c r="T5" s="25"/>
      <c r="U5" s="25"/>
      <c r="V5" s="25"/>
      <c r="W5" s="25"/>
      <c r="X5" s="25"/>
      <c r="Y5" s="25"/>
      <c r="Z5" s="25"/>
      <c r="AA5" s="25"/>
      <c r="AB5" s="25"/>
      <c r="AC5" s="25"/>
      <c r="AD5" s="25"/>
      <c r="AE5" s="25"/>
      <c r="AF5" s="25"/>
      <c r="AG5" s="25"/>
      <c r="AH5" s="25"/>
      <c r="AI5" s="25"/>
      <c r="AJ5" s="5"/>
    </row>
    <row r="6" spans="1:36" s="14" customFormat="1" ht="22" customHeight="1" thickBot="1" x14ac:dyDescent="0.2">
      <c r="A6" s="12"/>
      <c r="B6" s="75" t="s">
        <v>40</v>
      </c>
      <c r="C6" s="76"/>
      <c r="D6" s="13" t="s">
        <v>3</v>
      </c>
      <c r="E6" s="63" t="s">
        <v>0</v>
      </c>
      <c r="F6" s="64"/>
      <c r="G6" s="20">
        <f>COUNTIF(E5:AI5,"A")</f>
        <v>1</v>
      </c>
      <c r="H6" s="63" t="s">
        <v>11</v>
      </c>
      <c r="I6" s="64"/>
      <c r="J6" s="20">
        <f>COUNTIF(E5:AI5,"L")</f>
        <v>0</v>
      </c>
      <c r="K6" s="63" t="s">
        <v>12</v>
      </c>
      <c r="L6" s="64"/>
      <c r="M6" s="20">
        <f>COUNTIF(E5:AI5,"X")</f>
        <v>0</v>
      </c>
      <c r="N6" s="63" t="s">
        <v>14</v>
      </c>
      <c r="O6" s="64"/>
      <c r="P6" s="20">
        <f>IF((G6+J6+M6)=0,0,(G6+J6)/(G6+J6+M6)*100)</f>
        <v>100</v>
      </c>
      <c r="Q6" s="63"/>
      <c r="R6" s="64"/>
      <c r="S6" s="20"/>
      <c r="T6" s="63"/>
      <c r="U6" s="64"/>
      <c r="V6" s="21"/>
      <c r="W6" s="22"/>
      <c r="X6" s="22"/>
      <c r="Y6" s="22"/>
      <c r="Z6" s="22"/>
      <c r="AA6" s="22"/>
      <c r="AB6" s="22"/>
      <c r="AC6" s="22"/>
      <c r="AD6" s="22"/>
      <c r="AE6" s="22"/>
      <c r="AF6" s="22"/>
      <c r="AG6" s="22"/>
      <c r="AH6" s="22"/>
      <c r="AI6" s="22"/>
      <c r="AJ6" s="12"/>
    </row>
    <row r="7" spans="1:36" ht="22" customHeight="1" x14ac:dyDescent="0.15">
      <c r="A7" s="8"/>
      <c r="B7" s="80" t="s">
        <v>21</v>
      </c>
      <c r="C7" s="80"/>
      <c r="D7" s="80"/>
      <c r="E7" s="23" t="s">
        <v>15</v>
      </c>
      <c r="F7" s="23"/>
      <c r="G7" s="24"/>
      <c r="H7" s="24"/>
      <c r="I7" s="24"/>
      <c r="J7" s="24"/>
      <c r="K7" s="24"/>
      <c r="L7" s="26"/>
      <c r="M7" s="26"/>
      <c r="N7" s="25"/>
      <c r="O7" s="25"/>
      <c r="P7" s="25"/>
      <c r="Q7" s="25"/>
      <c r="R7" s="25"/>
      <c r="S7" s="25"/>
      <c r="T7" s="25"/>
      <c r="U7" s="25"/>
      <c r="V7" s="25"/>
      <c r="W7" s="25"/>
      <c r="X7" s="25"/>
      <c r="Y7" s="25"/>
      <c r="Z7" s="25"/>
      <c r="AA7" s="25"/>
      <c r="AB7" s="25"/>
      <c r="AC7" s="25"/>
      <c r="AD7" s="25"/>
      <c r="AE7" s="25"/>
      <c r="AF7" s="25"/>
      <c r="AG7" s="25"/>
      <c r="AH7" s="25"/>
      <c r="AI7" s="25"/>
      <c r="AJ7" s="8"/>
    </row>
    <row r="8" spans="1:36" s="14" customFormat="1" ht="22" customHeight="1" thickBot="1" x14ac:dyDescent="0.2">
      <c r="A8" s="12"/>
      <c r="B8" s="75" t="s">
        <v>40</v>
      </c>
      <c r="C8" s="76"/>
      <c r="D8" s="13" t="s">
        <v>3</v>
      </c>
      <c r="E8" s="63" t="s">
        <v>0</v>
      </c>
      <c r="F8" s="64"/>
      <c r="G8" s="20">
        <f>COUNTIF(E7:AI7,"A")</f>
        <v>1</v>
      </c>
      <c r="H8" s="63" t="s">
        <v>11</v>
      </c>
      <c r="I8" s="64"/>
      <c r="J8" s="20">
        <f>COUNTIF(E7:AI7,"L")</f>
        <v>0</v>
      </c>
      <c r="K8" s="63" t="s">
        <v>12</v>
      </c>
      <c r="L8" s="64"/>
      <c r="M8" s="20">
        <f>COUNTIF(E7:AI7,"X")</f>
        <v>0</v>
      </c>
      <c r="N8" s="63" t="s">
        <v>14</v>
      </c>
      <c r="O8" s="64"/>
      <c r="P8" s="20">
        <f>IF((G8+J8+M8)=0,0,(G8+J8)/(G8+J8+M8)*100)</f>
        <v>100</v>
      </c>
      <c r="Q8" s="63"/>
      <c r="R8" s="64"/>
      <c r="S8" s="20"/>
      <c r="T8" s="63"/>
      <c r="U8" s="64"/>
      <c r="V8" s="21"/>
      <c r="W8" s="22"/>
      <c r="X8" s="22"/>
      <c r="Y8" s="22"/>
      <c r="Z8" s="22"/>
      <c r="AA8" s="22"/>
      <c r="AB8" s="22"/>
      <c r="AC8" s="22"/>
      <c r="AD8" s="22"/>
      <c r="AE8" s="22"/>
      <c r="AF8" s="22"/>
      <c r="AG8" s="22"/>
      <c r="AH8" s="22"/>
      <c r="AI8" s="22"/>
      <c r="AJ8" s="12"/>
    </row>
    <row r="9" spans="1:36" ht="22" customHeight="1" x14ac:dyDescent="0.2">
      <c r="A9" s="5"/>
      <c r="B9" s="80" t="s">
        <v>22</v>
      </c>
      <c r="C9" s="80"/>
      <c r="D9" s="80"/>
      <c r="E9" s="23" t="s">
        <v>15</v>
      </c>
      <c r="F9" s="23"/>
      <c r="G9" s="24"/>
      <c r="H9" s="24"/>
      <c r="I9" s="24"/>
      <c r="J9" s="24"/>
      <c r="K9" s="24"/>
      <c r="L9" s="26"/>
      <c r="M9" s="26"/>
      <c r="N9" s="25"/>
      <c r="O9" s="25"/>
      <c r="P9" s="25"/>
      <c r="Q9" s="25"/>
      <c r="R9" s="25"/>
      <c r="S9" s="25"/>
      <c r="T9" s="25"/>
      <c r="U9" s="25"/>
      <c r="V9" s="25"/>
      <c r="W9" s="25"/>
      <c r="X9" s="25"/>
      <c r="Y9" s="25"/>
      <c r="Z9" s="25"/>
      <c r="AA9" s="25"/>
      <c r="AB9" s="25"/>
      <c r="AC9" s="25"/>
      <c r="AD9" s="25"/>
      <c r="AE9" s="25"/>
      <c r="AF9" s="25"/>
      <c r="AG9" s="25"/>
      <c r="AH9" s="25"/>
      <c r="AI9" s="25"/>
      <c r="AJ9" s="5"/>
    </row>
    <row r="10" spans="1:36" s="14" customFormat="1" ht="22" customHeight="1" thickBot="1" x14ac:dyDescent="0.2">
      <c r="A10" s="12"/>
      <c r="B10" s="75" t="s">
        <v>40</v>
      </c>
      <c r="C10" s="76"/>
      <c r="D10" s="13" t="s">
        <v>3</v>
      </c>
      <c r="E10" s="63" t="s">
        <v>0</v>
      </c>
      <c r="F10" s="64"/>
      <c r="G10" s="20">
        <f>COUNTIF(E9:AI9,"A")</f>
        <v>1</v>
      </c>
      <c r="H10" s="63" t="s">
        <v>11</v>
      </c>
      <c r="I10" s="64"/>
      <c r="J10" s="20">
        <f>COUNTIF(E9:AI9,"L")</f>
        <v>0</v>
      </c>
      <c r="K10" s="63" t="s">
        <v>12</v>
      </c>
      <c r="L10" s="64"/>
      <c r="M10" s="20">
        <f>COUNTIF(E9:AI9,"X")</f>
        <v>0</v>
      </c>
      <c r="N10" s="63" t="s">
        <v>14</v>
      </c>
      <c r="O10" s="64"/>
      <c r="P10" s="20">
        <f>IF((G10+J10+M10)=0,0,(G10+J10)/(G10+J10+M10)*100)</f>
        <v>100</v>
      </c>
      <c r="Q10" s="63"/>
      <c r="R10" s="64"/>
      <c r="S10" s="20"/>
      <c r="T10" s="63"/>
      <c r="U10" s="64"/>
      <c r="V10" s="21"/>
      <c r="W10" s="22"/>
      <c r="X10" s="22"/>
      <c r="Y10" s="22"/>
      <c r="Z10" s="22"/>
      <c r="AA10" s="22"/>
      <c r="AB10" s="22"/>
      <c r="AC10" s="22"/>
      <c r="AD10" s="22"/>
      <c r="AE10" s="22"/>
      <c r="AF10" s="22"/>
      <c r="AG10" s="22"/>
      <c r="AH10" s="22"/>
      <c r="AI10" s="22"/>
      <c r="AJ10" s="12"/>
    </row>
    <row r="11" spans="1:36" s="16" customFormat="1" ht="22" customHeight="1" x14ac:dyDescent="0.15">
      <c r="A11" s="15"/>
      <c r="B11" s="80" t="s">
        <v>23</v>
      </c>
      <c r="C11" s="80"/>
      <c r="D11" s="80"/>
      <c r="E11" s="23" t="s">
        <v>15</v>
      </c>
      <c r="F11" s="23"/>
      <c r="G11" s="24"/>
      <c r="H11" s="24"/>
      <c r="I11" s="24"/>
      <c r="J11" s="24"/>
      <c r="K11" s="24"/>
      <c r="L11" s="26"/>
      <c r="M11" s="26"/>
      <c r="N11" s="25"/>
      <c r="O11" s="25"/>
      <c r="P11" s="25"/>
      <c r="Q11" s="25"/>
      <c r="R11" s="25"/>
      <c r="S11" s="25"/>
      <c r="T11" s="25"/>
      <c r="U11" s="25"/>
      <c r="V11" s="25"/>
      <c r="W11" s="25"/>
      <c r="X11" s="25"/>
      <c r="Y11" s="25"/>
      <c r="Z11" s="25"/>
      <c r="AA11" s="25"/>
      <c r="AB11" s="25"/>
      <c r="AC11" s="25"/>
      <c r="AD11" s="25"/>
      <c r="AE11" s="25"/>
      <c r="AF11" s="25"/>
      <c r="AG11" s="25"/>
      <c r="AH11" s="25"/>
      <c r="AI11" s="25"/>
      <c r="AJ11" s="15"/>
    </row>
    <row r="12" spans="1:36" s="14" customFormat="1" ht="22" customHeight="1" thickBot="1" x14ac:dyDescent="0.2">
      <c r="A12" s="12"/>
      <c r="B12" s="75" t="s">
        <v>40</v>
      </c>
      <c r="C12" s="76"/>
      <c r="D12" s="13" t="s">
        <v>3</v>
      </c>
      <c r="E12" s="63" t="s">
        <v>0</v>
      </c>
      <c r="F12" s="64"/>
      <c r="G12" s="20">
        <f>COUNTIF(E11:AI11,"A")</f>
        <v>1</v>
      </c>
      <c r="H12" s="63" t="s">
        <v>11</v>
      </c>
      <c r="I12" s="64"/>
      <c r="J12" s="20">
        <f>COUNTIF(E11:AI11,"L")</f>
        <v>0</v>
      </c>
      <c r="K12" s="63" t="s">
        <v>12</v>
      </c>
      <c r="L12" s="64"/>
      <c r="M12" s="20">
        <f>COUNTIF(E11:AI11,"X")</f>
        <v>0</v>
      </c>
      <c r="N12" s="63" t="s">
        <v>14</v>
      </c>
      <c r="O12" s="64"/>
      <c r="P12" s="20">
        <f>IF((G12+J12+M12)=0,0,(G12+J12)/(G12+J12+M12)*100)</f>
        <v>100</v>
      </c>
      <c r="Q12" s="63"/>
      <c r="R12" s="64"/>
      <c r="S12" s="20"/>
      <c r="T12" s="63"/>
      <c r="U12" s="64"/>
      <c r="V12" s="21"/>
      <c r="W12" s="22"/>
      <c r="X12" s="22"/>
      <c r="Y12" s="22"/>
      <c r="Z12" s="22"/>
      <c r="AA12" s="22"/>
      <c r="AB12" s="22"/>
      <c r="AC12" s="22"/>
      <c r="AD12" s="22"/>
      <c r="AE12" s="22"/>
      <c r="AF12" s="22"/>
      <c r="AG12" s="22"/>
      <c r="AH12" s="22"/>
      <c r="AI12" s="22"/>
      <c r="AJ12" s="12"/>
    </row>
    <row r="13" spans="1:36" s="16" customFormat="1" ht="22" customHeight="1" x14ac:dyDescent="0.15">
      <c r="A13" s="15"/>
      <c r="B13" s="80" t="s">
        <v>24</v>
      </c>
      <c r="C13" s="80"/>
      <c r="D13" s="80"/>
      <c r="E13" s="23" t="s">
        <v>15</v>
      </c>
      <c r="F13" s="23"/>
      <c r="G13" s="24"/>
      <c r="H13" s="24"/>
      <c r="I13" s="24"/>
      <c r="J13" s="24"/>
      <c r="K13" s="24"/>
      <c r="L13" s="26"/>
      <c r="M13" s="26"/>
      <c r="N13" s="25"/>
      <c r="O13" s="25"/>
      <c r="P13" s="25"/>
      <c r="Q13" s="25"/>
      <c r="R13" s="25"/>
      <c r="S13" s="25"/>
      <c r="T13" s="25"/>
      <c r="U13" s="25"/>
      <c r="V13" s="25"/>
      <c r="W13" s="25"/>
      <c r="X13" s="25"/>
      <c r="Y13" s="25"/>
      <c r="Z13" s="25"/>
      <c r="AA13" s="25"/>
      <c r="AB13" s="25"/>
      <c r="AC13" s="25"/>
      <c r="AD13" s="25"/>
      <c r="AE13" s="25"/>
      <c r="AF13" s="25"/>
      <c r="AG13" s="25"/>
      <c r="AH13" s="25"/>
      <c r="AI13" s="25"/>
      <c r="AJ13" s="15"/>
    </row>
    <row r="14" spans="1:36" s="14" customFormat="1" ht="22" customHeight="1" thickBot="1" x14ac:dyDescent="0.2">
      <c r="A14" s="12"/>
      <c r="B14" s="75" t="s">
        <v>40</v>
      </c>
      <c r="C14" s="76"/>
      <c r="D14" s="13" t="s">
        <v>3</v>
      </c>
      <c r="E14" s="63" t="s">
        <v>0</v>
      </c>
      <c r="F14" s="64"/>
      <c r="G14" s="20">
        <f>COUNTIF(E13:AI13,"A")</f>
        <v>1</v>
      </c>
      <c r="H14" s="63" t="s">
        <v>11</v>
      </c>
      <c r="I14" s="64"/>
      <c r="J14" s="20">
        <f>COUNTIF(E13:AI13,"L")</f>
        <v>0</v>
      </c>
      <c r="K14" s="63" t="s">
        <v>12</v>
      </c>
      <c r="L14" s="64"/>
      <c r="M14" s="20">
        <f>COUNTIF(E13:AI13,"X")</f>
        <v>0</v>
      </c>
      <c r="N14" s="63" t="s">
        <v>14</v>
      </c>
      <c r="O14" s="64"/>
      <c r="P14" s="20">
        <f>IF((G14+J14+M14)=0,0,(G14+J14)/(G14+J14+M14)*100)</f>
        <v>100</v>
      </c>
      <c r="Q14" s="63"/>
      <c r="R14" s="64"/>
      <c r="S14" s="20"/>
      <c r="T14" s="63"/>
      <c r="U14" s="64"/>
      <c r="V14" s="21"/>
      <c r="W14" s="22"/>
      <c r="X14" s="22"/>
      <c r="Y14" s="22"/>
      <c r="Z14" s="22"/>
      <c r="AA14" s="22"/>
      <c r="AB14" s="22"/>
      <c r="AC14" s="22"/>
      <c r="AD14" s="22"/>
      <c r="AE14" s="22"/>
      <c r="AF14" s="22"/>
      <c r="AG14" s="22"/>
      <c r="AH14" s="22"/>
      <c r="AI14" s="22"/>
      <c r="AJ14" s="12"/>
    </row>
    <row r="15" spans="1:36" s="16" customFormat="1" ht="22" customHeight="1" x14ac:dyDescent="0.15">
      <c r="A15" s="15"/>
      <c r="B15" s="80" t="s">
        <v>25</v>
      </c>
      <c r="C15" s="80"/>
      <c r="D15" s="80"/>
      <c r="E15" s="23" t="s">
        <v>15</v>
      </c>
      <c r="F15" s="23"/>
      <c r="G15" s="24"/>
      <c r="H15" s="24"/>
      <c r="I15" s="24"/>
      <c r="J15" s="24"/>
      <c r="K15" s="24"/>
      <c r="L15" s="26"/>
      <c r="M15" s="26"/>
      <c r="N15" s="25"/>
      <c r="O15" s="25"/>
      <c r="P15" s="25"/>
      <c r="Q15" s="25"/>
      <c r="R15" s="25"/>
      <c r="S15" s="25"/>
      <c r="T15" s="25"/>
      <c r="U15" s="25"/>
      <c r="V15" s="25"/>
      <c r="W15" s="25"/>
      <c r="X15" s="25"/>
      <c r="Y15" s="25"/>
      <c r="Z15" s="25"/>
      <c r="AA15" s="25"/>
      <c r="AB15" s="25"/>
      <c r="AC15" s="25"/>
      <c r="AD15" s="25"/>
      <c r="AE15" s="25"/>
      <c r="AF15" s="25"/>
      <c r="AG15" s="25"/>
      <c r="AH15" s="25"/>
      <c r="AI15" s="25"/>
      <c r="AJ15" s="15"/>
    </row>
    <row r="16" spans="1:36" s="14" customFormat="1" ht="22" customHeight="1" thickBot="1" x14ac:dyDescent="0.2">
      <c r="A16" s="12"/>
      <c r="B16" s="75" t="s">
        <v>40</v>
      </c>
      <c r="C16" s="76"/>
      <c r="D16" s="13" t="s">
        <v>3</v>
      </c>
      <c r="E16" s="63" t="s">
        <v>0</v>
      </c>
      <c r="F16" s="64"/>
      <c r="G16" s="20">
        <f>COUNTIF(E15:AI15,"A")</f>
        <v>1</v>
      </c>
      <c r="H16" s="63" t="s">
        <v>11</v>
      </c>
      <c r="I16" s="64"/>
      <c r="J16" s="20">
        <f>COUNTIF(E15:AI15,"L")</f>
        <v>0</v>
      </c>
      <c r="K16" s="63" t="s">
        <v>12</v>
      </c>
      <c r="L16" s="64"/>
      <c r="M16" s="20">
        <f>COUNTIF(E15:AI15,"X")</f>
        <v>0</v>
      </c>
      <c r="N16" s="63" t="s">
        <v>14</v>
      </c>
      <c r="O16" s="64"/>
      <c r="P16" s="20">
        <f>IF((G16+J16+M16)=0,0,(G16+J16)/(G16+J16+M16)*100)</f>
        <v>100</v>
      </c>
      <c r="Q16" s="63"/>
      <c r="R16" s="64"/>
      <c r="S16" s="20"/>
      <c r="T16" s="63"/>
      <c r="U16" s="64"/>
      <c r="V16" s="21"/>
      <c r="W16" s="22"/>
      <c r="X16" s="22"/>
      <c r="Y16" s="22"/>
      <c r="Z16" s="22"/>
      <c r="AA16" s="22"/>
      <c r="AB16" s="22"/>
      <c r="AC16" s="22"/>
      <c r="AD16" s="22"/>
      <c r="AE16" s="22"/>
      <c r="AF16" s="22"/>
      <c r="AG16" s="22"/>
      <c r="AH16" s="22"/>
      <c r="AI16" s="22"/>
      <c r="AJ16" s="12"/>
    </row>
    <row r="17" spans="1:36" s="16" customFormat="1" ht="22" customHeight="1" x14ac:dyDescent="0.15">
      <c r="A17" s="15"/>
      <c r="B17" s="80" t="s">
        <v>26</v>
      </c>
      <c r="C17" s="80"/>
      <c r="D17" s="80"/>
      <c r="E17" s="23" t="s">
        <v>15</v>
      </c>
      <c r="F17" s="23"/>
      <c r="G17" s="24"/>
      <c r="H17" s="24"/>
      <c r="I17" s="24"/>
      <c r="J17" s="24"/>
      <c r="K17" s="24"/>
      <c r="L17" s="26"/>
      <c r="M17" s="26"/>
      <c r="N17" s="25"/>
      <c r="O17" s="25"/>
      <c r="P17" s="25"/>
      <c r="Q17" s="25"/>
      <c r="R17" s="25"/>
      <c r="S17" s="25"/>
      <c r="T17" s="25"/>
      <c r="U17" s="25"/>
      <c r="V17" s="25"/>
      <c r="W17" s="25"/>
      <c r="X17" s="25"/>
      <c r="Y17" s="25"/>
      <c r="Z17" s="25"/>
      <c r="AA17" s="25"/>
      <c r="AB17" s="25"/>
      <c r="AC17" s="25"/>
      <c r="AD17" s="25"/>
      <c r="AE17" s="25"/>
      <c r="AF17" s="25"/>
      <c r="AG17" s="25"/>
      <c r="AH17" s="25"/>
      <c r="AI17" s="25"/>
      <c r="AJ17" s="15"/>
    </row>
    <row r="18" spans="1:36" s="14" customFormat="1" ht="22" customHeight="1" thickBot="1" x14ac:dyDescent="0.2">
      <c r="A18" s="12"/>
      <c r="B18" s="75" t="s">
        <v>40</v>
      </c>
      <c r="C18" s="76"/>
      <c r="D18" s="13" t="s">
        <v>3</v>
      </c>
      <c r="E18" s="63" t="s">
        <v>0</v>
      </c>
      <c r="F18" s="64"/>
      <c r="G18" s="20">
        <f>COUNTIF(E17:AI17,"A")</f>
        <v>1</v>
      </c>
      <c r="H18" s="63" t="s">
        <v>11</v>
      </c>
      <c r="I18" s="64"/>
      <c r="J18" s="20">
        <f>COUNTIF(E17:AI17,"L")</f>
        <v>0</v>
      </c>
      <c r="K18" s="63" t="s">
        <v>12</v>
      </c>
      <c r="L18" s="64"/>
      <c r="M18" s="20">
        <f>COUNTIF(E17:AI17,"X")</f>
        <v>0</v>
      </c>
      <c r="N18" s="63" t="s">
        <v>14</v>
      </c>
      <c r="O18" s="64"/>
      <c r="P18" s="20">
        <f>IF((G18+J18+M18)=0,0,(G18+J18)/(G18+J18+M18)*100)</f>
        <v>100</v>
      </c>
      <c r="Q18" s="63"/>
      <c r="R18" s="64"/>
      <c r="S18" s="20"/>
      <c r="T18" s="63"/>
      <c r="U18" s="64"/>
      <c r="V18" s="21"/>
      <c r="W18" s="22"/>
      <c r="X18" s="22"/>
      <c r="Y18" s="22"/>
      <c r="Z18" s="22"/>
      <c r="AA18" s="22"/>
      <c r="AB18" s="22"/>
      <c r="AC18" s="22"/>
      <c r="AD18" s="22"/>
      <c r="AE18" s="22"/>
      <c r="AF18" s="22"/>
      <c r="AG18" s="22"/>
      <c r="AH18" s="22"/>
      <c r="AI18" s="22"/>
      <c r="AJ18" s="12"/>
    </row>
    <row r="19" spans="1:36" s="16" customFormat="1" ht="22" customHeight="1" x14ac:dyDescent="0.15">
      <c r="A19" s="15"/>
      <c r="B19" s="80" t="s">
        <v>27</v>
      </c>
      <c r="C19" s="80"/>
      <c r="D19" s="80"/>
      <c r="E19" s="23" t="s">
        <v>15</v>
      </c>
      <c r="F19" s="23"/>
      <c r="G19" s="24"/>
      <c r="H19" s="24"/>
      <c r="I19" s="24"/>
      <c r="J19" s="24"/>
      <c r="K19" s="24"/>
      <c r="L19" s="26"/>
      <c r="M19" s="26"/>
      <c r="N19" s="25"/>
      <c r="O19" s="25"/>
      <c r="P19" s="25"/>
      <c r="Q19" s="25"/>
      <c r="R19" s="25"/>
      <c r="S19" s="25"/>
      <c r="T19" s="25"/>
      <c r="U19" s="25"/>
      <c r="V19" s="25"/>
      <c r="W19" s="25"/>
      <c r="X19" s="25"/>
      <c r="Y19" s="25"/>
      <c r="Z19" s="25"/>
      <c r="AA19" s="25"/>
      <c r="AB19" s="25"/>
      <c r="AC19" s="25"/>
      <c r="AD19" s="25"/>
      <c r="AE19" s="25"/>
      <c r="AF19" s="25"/>
      <c r="AG19" s="25"/>
      <c r="AH19" s="25"/>
      <c r="AI19" s="25"/>
      <c r="AJ19" s="15"/>
    </row>
    <row r="20" spans="1:36" s="14" customFormat="1" ht="22" customHeight="1" thickBot="1" x14ac:dyDescent="0.2">
      <c r="A20" s="12"/>
      <c r="B20" s="75" t="s">
        <v>40</v>
      </c>
      <c r="C20" s="76"/>
      <c r="D20" s="13" t="s">
        <v>3</v>
      </c>
      <c r="E20" s="63" t="s">
        <v>0</v>
      </c>
      <c r="F20" s="64"/>
      <c r="G20" s="20">
        <f>COUNTIF(E19:AI19,"A")</f>
        <v>1</v>
      </c>
      <c r="H20" s="63" t="s">
        <v>11</v>
      </c>
      <c r="I20" s="64"/>
      <c r="J20" s="20">
        <f>COUNTIF(E19:AI19,"L")</f>
        <v>0</v>
      </c>
      <c r="K20" s="63" t="s">
        <v>12</v>
      </c>
      <c r="L20" s="64"/>
      <c r="M20" s="20">
        <f>COUNTIF(E19:AI19,"X")</f>
        <v>0</v>
      </c>
      <c r="N20" s="63" t="s">
        <v>14</v>
      </c>
      <c r="O20" s="64"/>
      <c r="P20" s="20">
        <f>IF((G20+J20+M20)=0,0,(G20+J20)/(G20+J20+M20)*100)</f>
        <v>100</v>
      </c>
      <c r="Q20" s="63"/>
      <c r="R20" s="64"/>
      <c r="S20" s="20"/>
      <c r="T20" s="63"/>
      <c r="U20" s="64"/>
      <c r="V20" s="21"/>
      <c r="W20" s="22"/>
      <c r="X20" s="22"/>
      <c r="Y20" s="22"/>
      <c r="Z20" s="22"/>
      <c r="AA20" s="22"/>
      <c r="AB20" s="22"/>
      <c r="AC20" s="22"/>
      <c r="AD20" s="22"/>
      <c r="AE20" s="22"/>
      <c r="AF20" s="22"/>
      <c r="AG20" s="22"/>
      <c r="AH20" s="22"/>
      <c r="AI20" s="22"/>
      <c r="AJ20" s="12"/>
    </row>
    <row r="21" spans="1:36" ht="22" customHeight="1" x14ac:dyDescent="0.2">
      <c r="A21" s="5"/>
      <c r="B21" s="80" t="s">
        <v>28</v>
      </c>
      <c r="C21" s="80"/>
      <c r="D21" s="80"/>
      <c r="E21" s="23" t="s">
        <v>15</v>
      </c>
      <c r="F21" s="23"/>
      <c r="G21" s="24"/>
      <c r="H21" s="24"/>
      <c r="I21" s="24"/>
      <c r="J21" s="24"/>
      <c r="K21" s="24"/>
      <c r="L21" s="26"/>
      <c r="M21" s="26"/>
      <c r="N21" s="25"/>
      <c r="O21" s="25"/>
      <c r="P21" s="25"/>
      <c r="Q21" s="25"/>
      <c r="R21" s="25"/>
      <c r="S21" s="25"/>
      <c r="T21" s="25"/>
      <c r="U21" s="25"/>
      <c r="V21" s="25"/>
      <c r="W21" s="25"/>
      <c r="X21" s="25"/>
      <c r="Y21" s="25"/>
      <c r="Z21" s="25"/>
      <c r="AA21" s="25"/>
      <c r="AB21" s="25"/>
      <c r="AC21" s="25"/>
      <c r="AD21" s="25"/>
      <c r="AE21" s="25"/>
      <c r="AF21" s="25"/>
      <c r="AG21" s="25"/>
      <c r="AH21" s="25"/>
      <c r="AI21" s="25"/>
      <c r="AJ21" s="5"/>
    </row>
    <row r="22" spans="1:36" s="14" customFormat="1" ht="22" customHeight="1" thickBot="1" x14ac:dyDescent="0.2">
      <c r="A22" s="12"/>
      <c r="B22" s="75" t="s">
        <v>40</v>
      </c>
      <c r="C22" s="76"/>
      <c r="D22" s="13" t="s">
        <v>3</v>
      </c>
      <c r="E22" s="63" t="s">
        <v>0</v>
      </c>
      <c r="F22" s="64"/>
      <c r="G22" s="20">
        <f>COUNTIF(E21:AI21,"A")</f>
        <v>1</v>
      </c>
      <c r="H22" s="63" t="s">
        <v>11</v>
      </c>
      <c r="I22" s="64"/>
      <c r="J22" s="20">
        <f>COUNTIF(E21:AI21,"L")</f>
        <v>0</v>
      </c>
      <c r="K22" s="63" t="s">
        <v>12</v>
      </c>
      <c r="L22" s="64"/>
      <c r="M22" s="20">
        <f>COUNTIF(E21:AI21,"X")</f>
        <v>0</v>
      </c>
      <c r="N22" s="63" t="s">
        <v>14</v>
      </c>
      <c r="O22" s="64"/>
      <c r="P22" s="20">
        <f>IF((G22+J22+M22)=0,0,(G22+J22)/(G22+J22+M22)*100)</f>
        <v>100</v>
      </c>
      <c r="Q22" s="63"/>
      <c r="R22" s="64"/>
      <c r="S22" s="20"/>
      <c r="T22" s="63"/>
      <c r="U22" s="64"/>
      <c r="V22" s="21"/>
      <c r="W22" s="22"/>
      <c r="X22" s="22"/>
      <c r="Y22" s="22"/>
      <c r="Z22" s="22"/>
      <c r="AA22" s="22"/>
      <c r="AB22" s="22"/>
      <c r="AC22" s="22"/>
      <c r="AD22" s="22"/>
      <c r="AE22" s="22"/>
      <c r="AF22" s="22"/>
      <c r="AG22" s="22"/>
      <c r="AH22" s="22"/>
      <c r="AI22" s="22"/>
      <c r="AJ22" s="12"/>
    </row>
    <row r="23" spans="1:36" ht="22" customHeight="1" x14ac:dyDescent="0.2">
      <c r="A23" s="5"/>
      <c r="B23" s="80" t="s">
        <v>29</v>
      </c>
      <c r="C23" s="80"/>
      <c r="D23" s="80"/>
      <c r="E23" s="23" t="s">
        <v>15</v>
      </c>
      <c r="F23" s="23"/>
      <c r="G23" s="24"/>
      <c r="H23" s="24"/>
      <c r="I23" s="24"/>
      <c r="J23" s="24"/>
      <c r="K23" s="24"/>
      <c r="L23" s="26"/>
      <c r="M23" s="26"/>
      <c r="N23" s="25"/>
      <c r="O23" s="25"/>
      <c r="P23" s="25"/>
      <c r="Q23" s="25"/>
      <c r="R23" s="25"/>
      <c r="S23" s="25"/>
      <c r="T23" s="25"/>
      <c r="U23" s="25"/>
      <c r="V23" s="25"/>
      <c r="W23" s="25"/>
      <c r="X23" s="25"/>
      <c r="Y23" s="25"/>
      <c r="Z23" s="25"/>
      <c r="AA23" s="25"/>
      <c r="AB23" s="25"/>
      <c r="AC23" s="25"/>
      <c r="AD23" s="25"/>
      <c r="AE23" s="25"/>
      <c r="AF23" s="25"/>
      <c r="AG23" s="25"/>
      <c r="AH23" s="25"/>
      <c r="AI23" s="25"/>
      <c r="AJ23" s="5"/>
    </row>
    <row r="24" spans="1:36" s="14" customFormat="1" ht="22" customHeight="1" thickBot="1" x14ac:dyDescent="0.2">
      <c r="A24" s="12"/>
      <c r="B24" s="75" t="s">
        <v>40</v>
      </c>
      <c r="C24" s="76"/>
      <c r="D24" s="13" t="s">
        <v>3</v>
      </c>
      <c r="E24" s="63" t="s">
        <v>0</v>
      </c>
      <c r="F24" s="64"/>
      <c r="G24" s="20">
        <f>COUNTIF(E23:AI23,"A")</f>
        <v>1</v>
      </c>
      <c r="H24" s="63" t="s">
        <v>11</v>
      </c>
      <c r="I24" s="64"/>
      <c r="J24" s="20">
        <f>COUNTIF(E23:AI23,"L")</f>
        <v>0</v>
      </c>
      <c r="K24" s="63" t="s">
        <v>12</v>
      </c>
      <c r="L24" s="64"/>
      <c r="M24" s="20">
        <f>COUNTIF(E23:AI23,"X")</f>
        <v>0</v>
      </c>
      <c r="N24" s="63" t="s">
        <v>14</v>
      </c>
      <c r="O24" s="64"/>
      <c r="P24" s="20">
        <f>IF((G24+J24+M24)=0,0,(G24+J24)/(G24+J24+M24)*100)</f>
        <v>100</v>
      </c>
      <c r="Q24" s="63"/>
      <c r="R24" s="64"/>
      <c r="S24" s="20"/>
      <c r="T24" s="63"/>
      <c r="U24" s="64"/>
      <c r="V24" s="21"/>
      <c r="W24" s="22"/>
      <c r="X24" s="22"/>
      <c r="Y24" s="22"/>
      <c r="Z24" s="22"/>
      <c r="AA24" s="22"/>
      <c r="AB24" s="22"/>
      <c r="AC24" s="22"/>
      <c r="AD24" s="22"/>
      <c r="AE24" s="22"/>
      <c r="AF24" s="22"/>
      <c r="AG24" s="22"/>
      <c r="AH24" s="22"/>
      <c r="AI24" s="22"/>
      <c r="AJ24" s="12"/>
    </row>
    <row r="25" spans="1:36" s="16" customFormat="1" ht="22" customHeight="1" x14ac:dyDescent="0.15">
      <c r="A25" s="15"/>
      <c r="B25" s="80" t="s">
        <v>30</v>
      </c>
      <c r="C25" s="80"/>
      <c r="D25" s="80"/>
      <c r="E25" s="23" t="s">
        <v>15</v>
      </c>
      <c r="F25" s="23"/>
      <c r="G25" s="24"/>
      <c r="H25" s="24"/>
      <c r="I25" s="24"/>
      <c r="J25" s="24"/>
      <c r="K25" s="24"/>
      <c r="L25" s="26"/>
      <c r="M25" s="26"/>
      <c r="N25" s="25"/>
      <c r="O25" s="25"/>
      <c r="P25" s="25"/>
      <c r="Q25" s="25"/>
      <c r="R25" s="25"/>
      <c r="S25" s="25"/>
      <c r="T25" s="25"/>
      <c r="U25" s="25"/>
      <c r="V25" s="25"/>
      <c r="W25" s="25"/>
      <c r="X25" s="25"/>
      <c r="Y25" s="25"/>
      <c r="Z25" s="25"/>
      <c r="AA25" s="25"/>
      <c r="AB25" s="25"/>
      <c r="AC25" s="25"/>
      <c r="AD25" s="25"/>
      <c r="AE25" s="25"/>
      <c r="AF25" s="25"/>
      <c r="AG25" s="25"/>
      <c r="AH25" s="25"/>
      <c r="AI25" s="25"/>
      <c r="AJ25" s="15"/>
    </row>
    <row r="26" spans="1:36" s="14" customFormat="1" ht="22" customHeight="1" thickBot="1" x14ac:dyDescent="0.2">
      <c r="A26" s="12"/>
      <c r="B26" s="75" t="s">
        <v>40</v>
      </c>
      <c r="C26" s="76"/>
      <c r="D26" s="13" t="s">
        <v>3</v>
      </c>
      <c r="E26" s="63" t="s">
        <v>0</v>
      </c>
      <c r="F26" s="64"/>
      <c r="G26" s="20">
        <f>COUNTIF(E25:AI25,"A")</f>
        <v>1</v>
      </c>
      <c r="H26" s="63" t="s">
        <v>11</v>
      </c>
      <c r="I26" s="64"/>
      <c r="J26" s="20">
        <f>COUNTIF(E25:AI25,"L")</f>
        <v>0</v>
      </c>
      <c r="K26" s="63" t="s">
        <v>12</v>
      </c>
      <c r="L26" s="64"/>
      <c r="M26" s="20">
        <f>COUNTIF(E25:AI25,"X")</f>
        <v>0</v>
      </c>
      <c r="N26" s="63" t="s">
        <v>14</v>
      </c>
      <c r="O26" s="64"/>
      <c r="P26" s="20">
        <f>IF((G26+J26+M26)=0,0,(G26+J26)/(G26+J26+M26)*100)</f>
        <v>100</v>
      </c>
      <c r="Q26" s="63"/>
      <c r="R26" s="64"/>
      <c r="S26" s="20"/>
      <c r="T26" s="63"/>
      <c r="U26" s="64"/>
      <c r="V26" s="21"/>
      <c r="W26" s="22"/>
      <c r="X26" s="22"/>
      <c r="Y26" s="22"/>
      <c r="Z26" s="22"/>
      <c r="AA26" s="22"/>
      <c r="AB26" s="22"/>
      <c r="AC26" s="22"/>
      <c r="AD26" s="22"/>
      <c r="AE26" s="22"/>
      <c r="AF26" s="22"/>
      <c r="AG26" s="22"/>
      <c r="AH26" s="22"/>
      <c r="AI26" s="22"/>
      <c r="AJ26" s="12"/>
    </row>
    <row r="27" spans="1:36" ht="22" customHeight="1" x14ac:dyDescent="0.2">
      <c r="A27" s="5"/>
      <c r="B27" s="80" t="s">
        <v>31</v>
      </c>
      <c r="C27" s="80"/>
      <c r="D27" s="80"/>
      <c r="E27" s="23" t="s">
        <v>15</v>
      </c>
      <c r="F27" s="23"/>
      <c r="G27" s="24"/>
      <c r="H27" s="24"/>
      <c r="I27" s="24"/>
      <c r="J27" s="24"/>
      <c r="K27" s="24"/>
      <c r="L27" s="26"/>
      <c r="M27" s="26"/>
      <c r="N27" s="25"/>
      <c r="O27" s="25"/>
      <c r="P27" s="25"/>
      <c r="Q27" s="25"/>
      <c r="R27" s="25"/>
      <c r="S27" s="25"/>
      <c r="T27" s="25"/>
      <c r="U27" s="25"/>
      <c r="V27" s="25"/>
      <c r="W27" s="25"/>
      <c r="X27" s="25"/>
      <c r="Y27" s="25"/>
      <c r="Z27" s="25"/>
      <c r="AA27" s="25"/>
      <c r="AB27" s="25"/>
      <c r="AC27" s="25"/>
      <c r="AD27" s="25"/>
      <c r="AE27" s="25"/>
      <c r="AF27" s="25"/>
      <c r="AG27" s="25"/>
      <c r="AH27" s="25"/>
      <c r="AI27" s="25"/>
      <c r="AJ27" s="5"/>
    </row>
    <row r="28" spans="1:36" s="14" customFormat="1" ht="22" customHeight="1" thickBot="1" x14ac:dyDescent="0.2">
      <c r="A28" s="12"/>
      <c r="B28" s="75" t="s">
        <v>40</v>
      </c>
      <c r="C28" s="76"/>
      <c r="D28" s="13" t="s">
        <v>3</v>
      </c>
      <c r="E28" s="63" t="s">
        <v>0</v>
      </c>
      <c r="F28" s="64"/>
      <c r="G28" s="20">
        <f>COUNTIF(E27:AI27,"A")</f>
        <v>1</v>
      </c>
      <c r="H28" s="63" t="s">
        <v>11</v>
      </c>
      <c r="I28" s="64"/>
      <c r="J28" s="20">
        <f>COUNTIF(E27:AI27,"L")</f>
        <v>0</v>
      </c>
      <c r="K28" s="63" t="s">
        <v>12</v>
      </c>
      <c r="L28" s="64"/>
      <c r="M28" s="20">
        <f>COUNTIF(E27:AI27,"X")</f>
        <v>0</v>
      </c>
      <c r="N28" s="63" t="s">
        <v>14</v>
      </c>
      <c r="O28" s="64"/>
      <c r="P28" s="20">
        <f>IF((G28+J28+M28)=0,0,(G28+J28)/(G28+J28+M28)*100)</f>
        <v>100</v>
      </c>
      <c r="Q28" s="63"/>
      <c r="R28" s="64"/>
      <c r="S28" s="20"/>
      <c r="T28" s="63"/>
      <c r="U28" s="64"/>
      <c r="V28" s="21"/>
      <c r="W28" s="22"/>
      <c r="X28" s="22"/>
      <c r="Y28" s="22"/>
      <c r="Z28" s="22"/>
      <c r="AA28" s="22"/>
      <c r="AB28" s="22"/>
      <c r="AC28" s="22"/>
      <c r="AD28" s="22"/>
      <c r="AE28" s="22"/>
      <c r="AF28" s="22"/>
      <c r="AG28" s="22"/>
      <c r="AH28" s="22"/>
      <c r="AI28" s="22"/>
      <c r="AJ28" s="12"/>
    </row>
    <row r="29" spans="1:36" s="16" customFormat="1" ht="22" customHeight="1" x14ac:dyDescent="0.15">
      <c r="A29" s="15"/>
      <c r="B29" s="80" t="s">
        <v>32</v>
      </c>
      <c r="C29" s="80"/>
      <c r="D29" s="80"/>
      <c r="E29" s="23" t="s">
        <v>15</v>
      </c>
      <c r="F29" s="23"/>
      <c r="G29" s="24"/>
      <c r="H29" s="24"/>
      <c r="I29" s="24"/>
      <c r="J29" s="24"/>
      <c r="K29" s="24"/>
      <c r="L29" s="26"/>
      <c r="M29" s="26"/>
      <c r="N29" s="25"/>
      <c r="O29" s="25"/>
      <c r="P29" s="25"/>
      <c r="Q29" s="25"/>
      <c r="R29" s="25"/>
      <c r="S29" s="25"/>
      <c r="T29" s="25"/>
      <c r="U29" s="25"/>
      <c r="V29" s="25"/>
      <c r="W29" s="25"/>
      <c r="X29" s="25"/>
      <c r="Y29" s="25"/>
      <c r="Z29" s="25"/>
      <c r="AA29" s="25"/>
      <c r="AB29" s="25"/>
      <c r="AC29" s="25"/>
      <c r="AD29" s="25"/>
      <c r="AE29" s="25"/>
      <c r="AF29" s="25"/>
      <c r="AG29" s="25"/>
      <c r="AH29" s="25"/>
      <c r="AI29" s="25"/>
      <c r="AJ29" s="15"/>
    </row>
    <row r="30" spans="1:36" s="14" customFormat="1" ht="22" customHeight="1" thickBot="1" x14ac:dyDescent="0.2">
      <c r="A30" s="12"/>
      <c r="B30" s="75" t="s">
        <v>40</v>
      </c>
      <c r="C30" s="76"/>
      <c r="D30" s="13" t="s">
        <v>3</v>
      </c>
      <c r="E30" s="63" t="s">
        <v>0</v>
      </c>
      <c r="F30" s="64"/>
      <c r="G30" s="20">
        <f>COUNTIF(E29:AI29,"A")</f>
        <v>1</v>
      </c>
      <c r="H30" s="63" t="s">
        <v>11</v>
      </c>
      <c r="I30" s="64"/>
      <c r="J30" s="20">
        <f>COUNTIF(E29:AI29,"L")</f>
        <v>0</v>
      </c>
      <c r="K30" s="63" t="s">
        <v>12</v>
      </c>
      <c r="L30" s="64"/>
      <c r="M30" s="20">
        <f>COUNTIF(E29:AI29,"X")</f>
        <v>0</v>
      </c>
      <c r="N30" s="63" t="s">
        <v>14</v>
      </c>
      <c r="O30" s="64"/>
      <c r="P30" s="20">
        <f>IF((G30+J30+M30)=0,0,(G30+J30)/(G30+J30+M30)*100)</f>
        <v>100</v>
      </c>
      <c r="Q30" s="63"/>
      <c r="R30" s="64"/>
      <c r="S30" s="20"/>
      <c r="T30" s="63"/>
      <c r="U30" s="64"/>
      <c r="V30" s="21"/>
      <c r="W30" s="22"/>
      <c r="X30" s="22"/>
      <c r="Y30" s="22"/>
      <c r="Z30" s="22"/>
      <c r="AA30" s="22"/>
      <c r="AB30" s="22"/>
      <c r="AC30" s="22"/>
      <c r="AD30" s="22"/>
      <c r="AE30" s="22"/>
      <c r="AF30" s="22"/>
      <c r="AG30" s="22"/>
      <c r="AH30" s="22"/>
      <c r="AI30" s="22"/>
      <c r="AJ30" s="12"/>
    </row>
    <row r="31" spans="1:36" ht="22" customHeight="1" x14ac:dyDescent="0.2">
      <c r="A31" s="5"/>
      <c r="B31" s="80" t="s">
        <v>33</v>
      </c>
      <c r="C31" s="80"/>
      <c r="D31" s="80"/>
      <c r="E31" s="23" t="s">
        <v>15</v>
      </c>
      <c r="F31" s="23"/>
      <c r="G31" s="24"/>
      <c r="H31" s="24"/>
      <c r="I31" s="24"/>
      <c r="J31" s="24"/>
      <c r="K31" s="24"/>
      <c r="L31" s="26"/>
      <c r="M31" s="26"/>
      <c r="N31" s="25"/>
      <c r="O31" s="25"/>
      <c r="P31" s="25"/>
      <c r="Q31" s="25"/>
      <c r="R31" s="25"/>
      <c r="S31" s="25"/>
      <c r="T31" s="25"/>
      <c r="U31" s="25"/>
      <c r="V31" s="25"/>
      <c r="W31" s="25"/>
      <c r="X31" s="25"/>
      <c r="Y31" s="25"/>
      <c r="Z31" s="25"/>
      <c r="AA31" s="25"/>
      <c r="AB31" s="25"/>
      <c r="AC31" s="25"/>
      <c r="AD31" s="25"/>
      <c r="AE31" s="25"/>
      <c r="AF31" s="25"/>
      <c r="AG31" s="25"/>
      <c r="AH31" s="25"/>
      <c r="AI31" s="25"/>
      <c r="AJ31" s="5"/>
    </row>
    <row r="32" spans="1:36" s="14" customFormat="1" ht="22" customHeight="1" thickBot="1" x14ac:dyDescent="0.2">
      <c r="A32" s="12"/>
      <c r="B32" s="75" t="s">
        <v>40</v>
      </c>
      <c r="C32" s="76"/>
      <c r="D32" s="13" t="s">
        <v>3</v>
      </c>
      <c r="E32" s="63" t="s">
        <v>0</v>
      </c>
      <c r="F32" s="64"/>
      <c r="G32" s="20">
        <f>COUNTIF(E31:AI31,"A")</f>
        <v>1</v>
      </c>
      <c r="H32" s="63" t="s">
        <v>11</v>
      </c>
      <c r="I32" s="64"/>
      <c r="J32" s="20">
        <f>COUNTIF(E31:AI31,"L")</f>
        <v>0</v>
      </c>
      <c r="K32" s="63" t="s">
        <v>12</v>
      </c>
      <c r="L32" s="64"/>
      <c r="M32" s="20">
        <f>COUNTIF(E31:AI31,"X")</f>
        <v>0</v>
      </c>
      <c r="N32" s="63" t="s">
        <v>14</v>
      </c>
      <c r="O32" s="64"/>
      <c r="P32" s="20">
        <f>IF((G32+J32+M32)=0,0,(G32+J32)/(G32+J32+M32)*100)</f>
        <v>100</v>
      </c>
      <c r="Q32" s="63"/>
      <c r="R32" s="64"/>
      <c r="S32" s="20"/>
      <c r="T32" s="63"/>
      <c r="U32" s="64"/>
      <c r="V32" s="21"/>
      <c r="W32" s="22"/>
      <c r="X32" s="22"/>
      <c r="Y32" s="22"/>
      <c r="Z32" s="22"/>
      <c r="AA32" s="22"/>
      <c r="AB32" s="22"/>
      <c r="AC32" s="22"/>
      <c r="AD32" s="22"/>
      <c r="AE32" s="22"/>
      <c r="AF32" s="22"/>
      <c r="AG32" s="22"/>
      <c r="AH32" s="22"/>
      <c r="AI32" s="22"/>
      <c r="AJ32" s="12"/>
    </row>
    <row r="33" spans="1:36" ht="22" customHeight="1" x14ac:dyDescent="0.2">
      <c r="A33" s="5"/>
      <c r="B33" s="80" t="s">
        <v>34</v>
      </c>
      <c r="C33" s="80"/>
      <c r="D33" s="80"/>
      <c r="E33" s="23" t="s">
        <v>15</v>
      </c>
      <c r="F33" s="23"/>
      <c r="G33" s="24"/>
      <c r="H33" s="24"/>
      <c r="I33" s="24"/>
      <c r="J33" s="24"/>
      <c r="K33" s="24"/>
      <c r="L33" s="26"/>
      <c r="M33" s="26"/>
      <c r="N33" s="25"/>
      <c r="O33" s="25"/>
      <c r="P33" s="25"/>
      <c r="Q33" s="25"/>
      <c r="R33" s="25"/>
      <c r="S33" s="25"/>
      <c r="T33" s="25"/>
      <c r="U33" s="25"/>
      <c r="V33" s="25"/>
      <c r="W33" s="25"/>
      <c r="X33" s="25"/>
      <c r="Y33" s="25"/>
      <c r="Z33" s="25"/>
      <c r="AA33" s="25"/>
      <c r="AB33" s="25"/>
      <c r="AC33" s="25"/>
      <c r="AD33" s="25"/>
      <c r="AE33" s="25"/>
      <c r="AF33" s="25"/>
      <c r="AG33" s="25"/>
      <c r="AH33" s="25"/>
      <c r="AI33" s="25"/>
      <c r="AJ33" s="5"/>
    </row>
    <row r="34" spans="1:36" s="14" customFormat="1" ht="22" customHeight="1" thickBot="1" x14ac:dyDescent="0.2">
      <c r="A34" s="12"/>
      <c r="B34" s="75" t="s">
        <v>40</v>
      </c>
      <c r="C34" s="76"/>
      <c r="D34" s="13" t="s">
        <v>3</v>
      </c>
      <c r="E34" s="63" t="s">
        <v>0</v>
      </c>
      <c r="F34" s="64"/>
      <c r="G34" s="20">
        <f>COUNTIF(E33:AI33,"A")</f>
        <v>1</v>
      </c>
      <c r="H34" s="63" t="s">
        <v>11</v>
      </c>
      <c r="I34" s="64"/>
      <c r="J34" s="20">
        <f>COUNTIF(E33:AI33,"L")</f>
        <v>0</v>
      </c>
      <c r="K34" s="63" t="s">
        <v>12</v>
      </c>
      <c r="L34" s="64"/>
      <c r="M34" s="20">
        <f>COUNTIF(E33:AI33,"X")</f>
        <v>0</v>
      </c>
      <c r="N34" s="63" t="s">
        <v>14</v>
      </c>
      <c r="O34" s="64"/>
      <c r="P34" s="20">
        <f>IF((G34+J34+M34)=0,0,(G34+J34)/(G34+J34+M34)*100)</f>
        <v>100</v>
      </c>
      <c r="Q34" s="63"/>
      <c r="R34" s="64"/>
      <c r="S34" s="20"/>
      <c r="T34" s="63"/>
      <c r="U34" s="64"/>
      <c r="V34" s="21"/>
      <c r="W34" s="22"/>
      <c r="X34" s="22"/>
      <c r="Y34" s="22"/>
      <c r="Z34" s="22"/>
      <c r="AA34" s="22"/>
      <c r="AB34" s="22"/>
      <c r="AC34" s="22"/>
      <c r="AD34" s="22"/>
      <c r="AE34" s="22"/>
      <c r="AF34" s="22"/>
      <c r="AG34" s="22"/>
      <c r="AH34" s="22"/>
      <c r="AI34" s="22"/>
      <c r="AJ34" s="12"/>
    </row>
    <row r="35" spans="1:36" s="16" customFormat="1" ht="22" customHeight="1" x14ac:dyDescent="0.15">
      <c r="A35" s="15"/>
      <c r="B35" s="77" t="s">
        <v>35</v>
      </c>
      <c r="C35" s="78"/>
      <c r="D35" s="79"/>
      <c r="E35" s="23" t="s">
        <v>15</v>
      </c>
      <c r="F35" s="23"/>
      <c r="G35" s="24"/>
      <c r="H35" s="24"/>
      <c r="I35" s="24"/>
      <c r="J35" s="24"/>
      <c r="K35" s="24"/>
      <c r="L35" s="26"/>
      <c r="M35" s="26"/>
      <c r="N35" s="25"/>
      <c r="O35" s="25"/>
      <c r="P35" s="25"/>
      <c r="Q35" s="25"/>
      <c r="R35" s="25"/>
      <c r="S35" s="25"/>
      <c r="T35" s="25"/>
      <c r="U35" s="25"/>
      <c r="V35" s="25"/>
      <c r="W35" s="25"/>
      <c r="X35" s="25"/>
      <c r="Y35" s="25"/>
      <c r="Z35" s="25"/>
      <c r="AA35" s="25"/>
      <c r="AB35" s="25"/>
      <c r="AC35" s="25"/>
      <c r="AD35" s="25"/>
      <c r="AE35" s="25"/>
      <c r="AF35" s="25"/>
      <c r="AG35" s="25"/>
      <c r="AH35" s="25"/>
      <c r="AI35" s="25"/>
      <c r="AJ35" s="15"/>
    </row>
    <row r="36" spans="1:36" s="14" customFormat="1" ht="22" customHeight="1" thickBot="1" x14ac:dyDescent="0.2">
      <c r="A36" s="12"/>
      <c r="B36" s="75" t="s">
        <v>40</v>
      </c>
      <c r="C36" s="76"/>
      <c r="D36" s="13" t="s">
        <v>3</v>
      </c>
      <c r="E36" s="63" t="s">
        <v>0</v>
      </c>
      <c r="F36" s="64"/>
      <c r="G36" s="20">
        <f>COUNTIF(E35:AI35,"A")</f>
        <v>1</v>
      </c>
      <c r="H36" s="63" t="s">
        <v>11</v>
      </c>
      <c r="I36" s="64"/>
      <c r="J36" s="20">
        <f>COUNTIF(E35:AI35,"L")</f>
        <v>0</v>
      </c>
      <c r="K36" s="63" t="s">
        <v>12</v>
      </c>
      <c r="L36" s="64"/>
      <c r="M36" s="20">
        <f>COUNTIF(E35:AI35,"X")</f>
        <v>0</v>
      </c>
      <c r="N36" s="63" t="s">
        <v>14</v>
      </c>
      <c r="O36" s="64"/>
      <c r="P36" s="20">
        <f>IF((G36+J36+M36)=0,0,(G36+J36)/(G36+J36+M36)*100)</f>
        <v>100</v>
      </c>
      <c r="Q36" s="63"/>
      <c r="R36" s="64"/>
      <c r="S36" s="20"/>
      <c r="T36" s="63"/>
      <c r="U36" s="64"/>
      <c r="V36" s="21"/>
      <c r="W36" s="22"/>
      <c r="X36" s="22"/>
      <c r="Y36" s="22"/>
      <c r="Z36" s="22"/>
      <c r="AA36" s="22"/>
      <c r="AB36" s="22"/>
      <c r="AC36" s="22"/>
      <c r="AD36" s="22"/>
      <c r="AE36" s="22"/>
      <c r="AF36" s="22"/>
      <c r="AG36" s="22"/>
      <c r="AH36" s="22"/>
      <c r="AI36" s="22"/>
      <c r="AJ36" s="12"/>
    </row>
    <row r="37" spans="1:36" s="16" customFormat="1" ht="22" customHeight="1" x14ac:dyDescent="0.15">
      <c r="A37" s="15"/>
      <c r="B37" s="77" t="s">
        <v>36</v>
      </c>
      <c r="C37" s="78"/>
      <c r="D37" s="79"/>
      <c r="E37" s="23" t="s">
        <v>15</v>
      </c>
      <c r="F37" s="23"/>
      <c r="G37" s="24"/>
      <c r="H37" s="24"/>
      <c r="I37" s="24"/>
      <c r="J37" s="24"/>
      <c r="K37" s="24"/>
      <c r="L37" s="26"/>
      <c r="M37" s="26"/>
      <c r="N37" s="25"/>
      <c r="O37" s="25"/>
      <c r="P37" s="25"/>
      <c r="Q37" s="25"/>
      <c r="R37" s="25"/>
      <c r="S37" s="25"/>
      <c r="T37" s="25"/>
      <c r="U37" s="25"/>
      <c r="V37" s="25"/>
      <c r="W37" s="25"/>
      <c r="X37" s="25"/>
      <c r="Y37" s="25"/>
      <c r="Z37" s="25"/>
      <c r="AA37" s="25"/>
      <c r="AB37" s="25"/>
      <c r="AC37" s="25"/>
      <c r="AD37" s="25"/>
      <c r="AE37" s="25"/>
      <c r="AF37" s="25"/>
      <c r="AG37" s="25"/>
      <c r="AH37" s="25"/>
      <c r="AI37" s="25"/>
      <c r="AJ37" s="15"/>
    </row>
    <row r="38" spans="1:36" s="14" customFormat="1" ht="22" customHeight="1" thickBot="1" x14ac:dyDescent="0.2">
      <c r="A38" s="12"/>
      <c r="B38" s="75" t="s">
        <v>40</v>
      </c>
      <c r="C38" s="76"/>
      <c r="D38" s="13" t="s">
        <v>3</v>
      </c>
      <c r="E38" s="63" t="s">
        <v>0</v>
      </c>
      <c r="F38" s="64"/>
      <c r="G38" s="20">
        <f>COUNTIF(E37:AI37,"A")</f>
        <v>1</v>
      </c>
      <c r="H38" s="63" t="s">
        <v>11</v>
      </c>
      <c r="I38" s="64"/>
      <c r="J38" s="20">
        <f>COUNTIF(E37:AI37,"L")</f>
        <v>0</v>
      </c>
      <c r="K38" s="63" t="s">
        <v>12</v>
      </c>
      <c r="L38" s="64"/>
      <c r="M38" s="20">
        <f>COUNTIF(E37:AI37,"X")</f>
        <v>0</v>
      </c>
      <c r="N38" s="63" t="s">
        <v>14</v>
      </c>
      <c r="O38" s="64"/>
      <c r="P38" s="20">
        <f>IF((G38+J38+M38)=0,0,(G38+J38)/(G38+J38+M38)*100)</f>
        <v>100</v>
      </c>
      <c r="Q38" s="63"/>
      <c r="R38" s="64"/>
      <c r="S38" s="20"/>
      <c r="T38" s="63"/>
      <c r="U38" s="64"/>
      <c r="V38" s="21"/>
      <c r="W38" s="22"/>
      <c r="X38" s="22"/>
      <c r="Y38" s="22"/>
      <c r="Z38" s="22"/>
      <c r="AA38" s="22"/>
      <c r="AB38" s="22"/>
      <c r="AC38" s="22"/>
      <c r="AD38" s="22"/>
      <c r="AE38" s="22"/>
      <c r="AF38" s="22"/>
      <c r="AG38" s="22"/>
      <c r="AH38" s="22"/>
      <c r="AI38" s="22"/>
      <c r="AJ38" s="12"/>
    </row>
    <row r="39" spans="1:36" s="16" customFormat="1" ht="22" customHeight="1" x14ac:dyDescent="0.15">
      <c r="A39" s="15"/>
      <c r="B39" s="77" t="s">
        <v>37</v>
      </c>
      <c r="C39" s="78"/>
      <c r="D39" s="79"/>
      <c r="E39" s="23" t="s">
        <v>15</v>
      </c>
      <c r="F39" s="23"/>
      <c r="G39" s="24"/>
      <c r="H39" s="24"/>
      <c r="I39" s="24"/>
      <c r="J39" s="24"/>
      <c r="K39" s="24"/>
      <c r="L39" s="26"/>
      <c r="M39" s="26"/>
      <c r="N39" s="25"/>
      <c r="O39" s="25"/>
      <c r="P39" s="25"/>
      <c r="Q39" s="25"/>
      <c r="R39" s="25"/>
      <c r="S39" s="25"/>
      <c r="T39" s="25"/>
      <c r="U39" s="25"/>
      <c r="V39" s="25"/>
      <c r="W39" s="25"/>
      <c r="X39" s="25"/>
      <c r="Y39" s="25"/>
      <c r="Z39" s="25"/>
      <c r="AA39" s="25"/>
      <c r="AB39" s="25"/>
      <c r="AC39" s="25"/>
      <c r="AD39" s="25"/>
      <c r="AE39" s="25"/>
      <c r="AF39" s="25"/>
      <c r="AG39" s="25"/>
      <c r="AH39" s="25"/>
      <c r="AI39" s="25"/>
      <c r="AJ39" s="15"/>
    </row>
    <row r="40" spans="1:36" s="14" customFormat="1" ht="22" customHeight="1" thickBot="1" x14ac:dyDescent="0.2">
      <c r="A40" s="12"/>
      <c r="B40" s="75" t="s">
        <v>40</v>
      </c>
      <c r="C40" s="76"/>
      <c r="D40" s="13" t="s">
        <v>3</v>
      </c>
      <c r="E40" s="63" t="s">
        <v>0</v>
      </c>
      <c r="F40" s="64"/>
      <c r="G40" s="20">
        <f>COUNTIF(E39:AI39,"A")</f>
        <v>1</v>
      </c>
      <c r="H40" s="63" t="s">
        <v>11</v>
      </c>
      <c r="I40" s="64"/>
      <c r="J40" s="20">
        <f>COUNTIF(E39:AI39,"L")</f>
        <v>0</v>
      </c>
      <c r="K40" s="63" t="s">
        <v>12</v>
      </c>
      <c r="L40" s="64"/>
      <c r="M40" s="20">
        <f>COUNTIF(E39:AI39,"X")</f>
        <v>0</v>
      </c>
      <c r="N40" s="63" t="s">
        <v>14</v>
      </c>
      <c r="O40" s="64"/>
      <c r="P40" s="20">
        <f>IF((G40+J40+M40)=0,0,(G40+J40)/(G40+J40+M40)*100)</f>
        <v>100</v>
      </c>
      <c r="Q40" s="63"/>
      <c r="R40" s="64"/>
      <c r="S40" s="20"/>
      <c r="T40" s="63"/>
      <c r="U40" s="64"/>
      <c r="V40" s="21"/>
      <c r="W40" s="22"/>
      <c r="X40" s="22"/>
      <c r="Y40" s="22"/>
      <c r="Z40" s="22"/>
      <c r="AA40" s="22"/>
      <c r="AB40" s="22"/>
      <c r="AC40" s="22"/>
      <c r="AD40" s="22"/>
      <c r="AE40" s="22"/>
      <c r="AF40" s="22"/>
      <c r="AG40" s="22"/>
      <c r="AH40" s="22"/>
      <c r="AI40" s="22"/>
      <c r="AJ40" s="12"/>
    </row>
    <row r="41" spans="1:36" s="16" customFormat="1" ht="22" customHeight="1" x14ac:dyDescent="0.15">
      <c r="A41" s="15"/>
      <c r="B41" s="77" t="s">
        <v>38</v>
      </c>
      <c r="C41" s="78"/>
      <c r="D41" s="79"/>
      <c r="E41" s="23" t="s">
        <v>15</v>
      </c>
      <c r="F41" s="23"/>
      <c r="G41" s="24"/>
      <c r="H41" s="24"/>
      <c r="I41" s="24"/>
      <c r="J41" s="24"/>
      <c r="K41" s="24"/>
      <c r="L41" s="26"/>
      <c r="M41" s="26"/>
      <c r="N41" s="25"/>
      <c r="O41" s="25"/>
      <c r="P41" s="25"/>
      <c r="Q41" s="25"/>
      <c r="R41" s="25"/>
      <c r="S41" s="25"/>
      <c r="T41" s="25"/>
      <c r="U41" s="25"/>
      <c r="V41" s="25"/>
      <c r="W41" s="25"/>
      <c r="X41" s="25"/>
      <c r="Y41" s="25"/>
      <c r="Z41" s="25"/>
      <c r="AA41" s="25"/>
      <c r="AB41" s="25"/>
      <c r="AC41" s="25"/>
      <c r="AD41" s="25"/>
      <c r="AE41" s="25"/>
      <c r="AF41" s="25"/>
      <c r="AG41" s="25"/>
      <c r="AH41" s="25"/>
      <c r="AI41" s="25"/>
      <c r="AJ41" s="15"/>
    </row>
    <row r="42" spans="1:36" s="14" customFormat="1" ht="22" customHeight="1" thickBot="1" x14ac:dyDescent="0.2">
      <c r="A42" s="12"/>
      <c r="B42" s="75" t="s">
        <v>40</v>
      </c>
      <c r="C42" s="76"/>
      <c r="D42" s="13" t="s">
        <v>3</v>
      </c>
      <c r="E42" s="63" t="s">
        <v>0</v>
      </c>
      <c r="F42" s="64"/>
      <c r="G42" s="20">
        <f>COUNTIF(E41:AI41,"A")</f>
        <v>1</v>
      </c>
      <c r="H42" s="63" t="s">
        <v>11</v>
      </c>
      <c r="I42" s="64"/>
      <c r="J42" s="20">
        <f>COUNTIF(E41:AI41,"L")</f>
        <v>0</v>
      </c>
      <c r="K42" s="63" t="s">
        <v>12</v>
      </c>
      <c r="L42" s="64"/>
      <c r="M42" s="20">
        <f>COUNTIF(E41:AI41,"X")</f>
        <v>0</v>
      </c>
      <c r="N42" s="63" t="s">
        <v>14</v>
      </c>
      <c r="O42" s="64"/>
      <c r="P42" s="20">
        <f>IF((G42+J42+M42)=0,0,(G42+J42)/(G42+J42+M42)*100)</f>
        <v>100</v>
      </c>
      <c r="Q42" s="63"/>
      <c r="R42" s="64"/>
      <c r="S42" s="20"/>
      <c r="T42" s="63"/>
      <c r="U42" s="64"/>
      <c r="V42" s="21"/>
      <c r="W42" s="22"/>
      <c r="X42" s="22"/>
      <c r="Y42" s="22"/>
      <c r="Z42" s="22"/>
      <c r="AA42" s="22"/>
      <c r="AB42" s="22"/>
      <c r="AC42" s="22"/>
      <c r="AD42" s="22"/>
      <c r="AE42" s="22"/>
      <c r="AF42" s="22"/>
      <c r="AG42" s="22"/>
      <c r="AH42" s="22"/>
      <c r="AI42" s="22"/>
      <c r="AJ42" s="12"/>
    </row>
    <row r="43" spans="1:36" s="16" customFormat="1" ht="22" customHeight="1" x14ac:dyDescent="0.15">
      <c r="A43" s="15"/>
      <c r="B43" s="72" t="s">
        <v>39</v>
      </c>
      <c r="C43" s="73"/>
      <c r="D43" s="74"/>
      <c r="E43" s="23" t="s">
        <v>15</v>
      </c>
      <c r="F43" s="23"/>
      <c r="G43" s="24"/>
      <c r="H43" s="24"/>
      <c r="I43" s="24"/>
      <c r="J43" s="24"/>
      <c r="K43" s="24"/>
      <c r="L43" s="26"/>
      <c r="M43" s="26"/>
      <c r="N43" s="25"/>
      <c r="O43" s="25"/>
      <c r="P43" s="25"/>
      <c r="Q43" s="25"/>
      <c r="R43" s="25"/>
      <c r="S43" s="25"/>
      <c r="T43" s="25"/>
      <c r="U43" s="25"/>
      <c r="V43" s="25"/>
      <c r="W43" s="25"/>
      <c r="X43" s="25"/>
      <c r="Y43" s="25"/>
      <c r="Z43" s="25"/>
      <c r="AA43" s="25"/>
      <c r="AB43" s="25"/>
      <c r="AC43" s="25"/>
      <c r="AD43" s="25"/>
      <c r="AE43" s="25"/>
      <c r="AF43" s="25"/>
      <c r="AG43" s="25"/>
      <c r="AH43" s="25"/>
      <c r="AI43" s="25"/>
      <c r="AJ43" s="15"/>
    </row>
    <row r="44" spans="1:36" s="14" customFormat="1" ht="22" customHeight="1" thickBot="1" x14ac:dyDescent="0.2">
      <c r="A44" s="12"/>
      <c r="B44" s="75" t="s">
        <v>40</v>
      </c>
      <c r="C44" s="76"/>
      <c r="D44" s="13" t="s">
        <v>3</v>
      </c>
      <c r="E44" s="63" t="s">
        <v>0</v>
      </c>
      <c r="F44" s="64"/>
      <c r="G44" s="20">
        <f>COUNTIF(E43:AI43,"A")</f>
        <v>1</v>
      </c>
      <c r="H44" s="63" t="s">
        <v>11</v>
      </c>
      <c r="I44" s="64"/>
      <c r="J44" s="20">
        <f>COUNTIF(E43:AI43,"L")</f>
        <v>0</v>
      </c>
      <c r="K44" s="63" t="s">
        <v>12</v>
      </c>
      <c r="L44" s="64"/>
      <c r="M44" s="20">
        <f>COUNTIF(E43:AI43,"X")</f>
        <v>0</v>
      </c>
      <c r="N44" s="63" t="s">
        <v>14</v>
      </c>
      <c r="O44" s="64"/>
      <c r="P44" s="20">
        <f>IF((G44+J44+M44)=0,0,(G44+J44)/(G44+J44+M44)*100)</f>
        <v>100</v>
      </c>
      <c r="Q44" s="63"/>
      <c r="R44" s="64"/>
      <c r="S44" s="20"/>
      <c r="T44" s="63"/>
      <c r="U44" s="64"/>
      <c r="V44" s="21"/>
      <c r="W44" s="22"/>
      <c r="X44" s="22"/>
      <c r="Y44" s="22"/>
      <c r="Z44" s="22"/>
      <c r="AA44" s="22"/>
      <c r="AB44" s="22"/>
      <c r="AC44" s="22"/>
      <c r="AD44" s="22"/>
      <c r="AE44" s="22"/>
      <c r="AF44" s="22"/>
      <c r="AG44" s="22"/>
      <c r="AH44" s="22"/>
      <c r="AI44" s="22"/>
      <c r="AJ44" s="12"/>
    </row>
    <row r="45" spans="1:36" ht="22" customHeight="1" x14ac:dyDescent="0.2">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row>
    <row r="46" spans="1:36" ht="28.5" customHeight="1" x14ac:dyDescent="0.2">
      <c r="A46" s="5"/>
      <c r="B46" s="65" t="s">
        <v>58</v>
      </c>
      <c r="C46" s="65"/>
      <c r="D46" s="65"/>
      <c r="E46" s="65"/>
      <c r="F46" s="65"/>
      <c r="G46" s="65"/>
      <c r="H46" s="65"/>
      <c r="I46" s="65"/>
      <c r="J46" s="65"/>
      <c r="L46" s="66" t="s">
        <v>66</v>
      </c>
      <c r="M46" s="67"/>
      <c r="N46" s="67"/>
      <c r="O46" s="67"/>
      <c r="P46" s="67"/>
      <c r="Q46" s="67"/>
      <c r="R46" s="67"/>
      <c r="S46" s="67"/>
      <c r="T46" s="67"/>
      <c r="U46" s="67"/>
      <c r="V46" s="19"/>
      <c r="W46" s="5"/>
      <c r="X46" s="5"/>
      <c r="Y46" s="5"/>
      <c r="Z46" s="5"/>
      <c r="AA46" s="5"/>
      <c r="AB46" s="5"/>
      <c r="AC46" s="5"/>
      <c r="AD46" s="5"/>
      <c r="AE46" s="5"/>
      <c r="AF46" s="5"/>
      <c r="AG46" s="5"/>
      <c r="AH46" s="5"/>
      <c r="AI46" s="5"/>
      <c r="AJ46" s="5"/>
    </row>
    <row r="47" spans="1:36" ht="22" customHeight="1" x14ac:dyDescent="0.2">
      <c r="A47" s="5"/>
      <c r="B47" s="68"/>
      <c r="C47" s="68"/>
      <c r="D47" s="68"/>
      <c r="E47" s="68"/>
      <c r="F47" s="68"/>
      <c r="G47" s="68"/>
      <c r="H47" s="68"/>
      <c r="I47" s="68"/>
      <c r="J47" s="68"/>
      <c r="L47" s="56" t="s">
        <v>6</v>
      </c>
      <c r="M47" s="56"/>
      <c r="N47" s="56"/>
      <c r="O47" s="56"/>
      <c r="P47" s="56"/>
      <c r="Q47" s="56"/>
      <c r="R47" s="56"/>
      <c r="S47" s="56"/>
      <c r="T47" s="69">
        <v>31</v>
      </c>
      <c r="U47" s="70"/>
      <c r="V47" s="19"/>
      <c r="W47" s="5"/>
      <c r="X47" s="5"/>
      <c r="Y47" s="5"/>
      <c r="Z47" s="5"/>
      <c r="AA47" s="5"/>
      <c r="AB47" s="5"/>
      <c r="AC47" s="5"/>
      <c r="AD47" s="5"/>
      <c r="AE47" s="5"/>
      <c r="AF47" s="5"/>
      <c r="AG47" s="5"/>
      <c r="AH47" s="5"/>
      <c r="AI47" s="5"/>
      <c r="AJ47" s="5"/>
    </row>
    <row r="48" spans="1:36" ht="22" customHeight="1" x14ac:dyDescent="0.2">
      <c r="A48" s="5"/>
      <c r="B48" s="68"/>
      <c r="C48" s="68"/>
      <c r="D48" s="68"/>
      <c r="E48" s="68"/>
      <c r="F48" s="68"/>
      <c r="G48" s="68"/>
      <c r="H48" s="68"/>
      <c r="I48" s="68"/>
      <c r="J48" s="68"/>
      <c r="L48" s="56" t="s">
        <v>1</v>
      </c>
      <c r="M48" s="56"/>
      <c r="N48" s="56"/>
      <c r="O48" s="56"/>
      <c r="P48" s="56"/>
      <c r="Q48" s="56"/>
      <c r="R48" s="56"/>
      <c r="S48" s="56"/>
      <c r="T48" s="69">
        <v>20</v>
      </c>
      <c r="U48" s="70"/>
      <c r="V48" s="19"/>
      <c r="W48" s="5"/>
      <c r="X48" s="5"/>
      <c r="Y48" s="5"/>
      <c r="Z48" s="5"/>
      <c r="AA48" s="5"/>
      <c r="AB48" s="5"/>
      <c r="AC48" s="5"/>
      <c r="AD48" s="5"/>
      <c r="AE48" s="5"/>
      <c r="AF48" s="5"/>
      <c r="AG48" s="5"/>
      <c r="AH48" s="5"/>
      <c r="AI48" s="5"/>
      <c r="AJ48" s="5"/>
    </row>
    <row r="49" spans="1:36" ht="22" customHeight="1" x14ac:dyDescent="0.2">
      <c r="A49" s="5"/>
      <c r="B49" s="68"/>
      <c r="C49" s="68"/>
      <c r="D49" s="68"/>
      <c r="E49" s="68"/>
      <c r="F49" s="68"/>
      <c r="G49" s="68"/>
      <c r="H49" s="68"/>
      <c r="I49" s="68"/>
      <c r="J49" s="68"/>
      <c r="L49" s="71" t="s">
        <v>2</v>
      </c>
      <c r="M49" s="71"/>
      <c r="N49" s="71"/>
      <c r="O49" s="71"/>
      <c r="P49" s="71"/>
      <c r="Q49" s="71"/>
      <c r="R49" s="71"/>
      <c r="S49" s="71"/>
      <c r="T49" s="59">
        <f>T47*T48</f>
        <v>620</v>
      </c>
      <c r="U49" s="60"/>
      <c r="V49" s="19"/>
      <c r="W49" s="5"/>
      <c r="X49" s="5"/>
      <c r="Y49" s="5"/>
      <c r="Z49" s="5"/>
      <c r="AA49" s="5"/>
      <c r="AB49" s="5"/>
      <c r="AC49" s="5"/>
      <c r="AD49" s="5"/>
      <c r="AE49" s="5"/>
      <c r="AF49" s="5"/>
      <c r="AG49" s="5"/>
      <c r="AH49" s="5"/>
      <c r="AI49" s="5"/>
      <c r="AJ49" s="5"/>
    </row>
    <row r="50" spans="1:36" ht="22" customHeight="1" x14ac:dyDescent="0.2">
      <c r="A50" s="5"/>
      <c r="B50" s="68"/>
      <c r="C50" s="68"/>
      <c r="D50" s="68"/>
      <c r="E50" s="68"/>
      <c r="F50" s="68"/>
      <c r="G50" s="68"/>
      <c r="H50" s="68"/>
      <c r="I50" s="68"/>
      <c r="J50" s="68"/>
      <c r="L50" s="56" t="s">
        <v>8</v>
      </c>
      <c r="M50" s="56"/>
      <c r="N50" s="56"/>
      <c r="O50" s="56"/>
      <c r="P50" s="56"/>
      <c r="Q50" s="56"/>
      <c r="R50" s="56"/>
      <c r="S50" s="56"/>
      <c r="T50" s="61">
        <f>COUNTIF(E5:AI43,"A")</f>
        <v>20</v>
      </c>
      <c r="U50" s="62"/>
      <c r="V50" s="9" t="s">
        <v>15</v>
      </c>
      <c r="AE50" s="5"/>
      <c r="AF50" s="5"/>
      <c r="AG50" s="5"/>
      <c r="AH50" s="5"/>
      <c r="AI50" s="5"/>
      <c r="AJ50" s="5"/>
    </row>
    <row r="51" spans="1:36" ht="22" customHeight="1" x14ac:dyDescent="0.2">
      <c r="A51" s="5"/>
      <c r="B51" s="68"/>
      <c r="C51" s="68"/>
      <c r="D51" s="68"/>
      <c r="E51" s="68"/>
      <c r="F51" s="68"/>
      <c r="G51" s="68"/>
      <c r="H51" s="68"/>
      <c r="I51" s="68"/>
      <c r="J51" s="68"/>
      <c r="L51" s="56" t="s">
        <v>41</v>
      </c>
      <c r="M51" s="56"/>
      <c r="N51" s="56"/>
      <c r="O51" s="56"/>
      <c r="P51" s="56"/>
      <c r="Q51" s="56"/>
      <c r="R51" s="56"/>
      <c r="S51" s="56"/>
      <c r="T51" s="61">
        <f>COUNTIF(E5:AI43,"l")</f>
        <v>0</v>
      </c>
      <c r="U51" s="62"/>
      <c r="V51" s="10" t="s">
        <v>16</v>
      </c>
      <c r="AE51" s="5"/>
      <c r="AF51" s="5"/>
      <c r="AG51" s="5"/>
      <c r="AH51" s="5"/>
      <c r="AI51" s="5"/>
      <c r="AJ51" s="5"/>
    </row>
    <row r="52" spans="1:36" ht="22" customHeight="1" x14ac:dyDescent="0.2">
      <c r="A52" s="5"/>
      <c r="B52" s="68"/>
      <c r="C52" s="68"/>
      <c r="D52" s="68"/>
      <c r="E52" s="68"/>
      <c r="F52" s="68"/>
      <c r="G52" s="68"/>
      <c r="H52" s="68"/>
      <c r="I52" s="68"/>
      <c r="J52" s="68"/>
      <c r="L52" s="56" t="s">
        <v>42</v>
      </c>
      <c r="M52" s="56"/>
      <c r="N52" s="56"/>
      <c r="O52" s="56"/>
      <c r="P52" s="56"/>
      <c r="Q52" s="56"/>
      <c r="R52" s="56"/>
      <c r="S52" s="56"/>
      <c r="T52" s="61">
        <f>COUNTIF(E5:AI43,"x")</f>
        <v>0</v>
      </c>
      <c r="U52" s="62"/>
      <c r="V52" s="11" t="s">
        <v>18</v>
      </c>
      <c r="AE52" s="5"/>
      <c r="AF52" s="5"/>
      <c r="AG52" s="5"/>
      <c r="AH52" s="5"/>
      <c r="AI52" s="5"/>
      <c r="AJ52" s="5"/>
    </row>
    <row r="53" spans="1:36" ht="22" customHeight="1" x14ac:dyDescent="0.2">
      <c r="A53" s="5"/>
      <c r="B53" s="68"/>
      <c r="C53" s="68"/>
      <c r="D53" s="68"/>
      <c r="E53" s="68"/>
      <c r="F53" s="68"/>
      <c r="G53" s="68"/>
      <c r="H53" s="68"/>
      <c r="I53" s="68"/>
      <c r="J53" s="68"/>
      <c r="L53" s="56" t="s">
        <v>7</v>
      </c>
      <c r="M53" s="56"/>
      <c r="N53" s="56"/>
      <c r="O53" s="56"/>
      <c r="P53" s="56"/>
      <c r="Q53" s="56"/>
      <c r="R53" s="56"/>
      <c r="S53" s="56"/>
      <c r="T53" s="57">
        <f>IF(SUM(T50:U52)=0,0,T50/SUM(T50:U52))</f>
        <v>1</v>
      </c>
      <c r="U53" s="58"/>
      <c r="V53" s="19"/>
      <c r="W53" s="5"/>
      <c r="X53" s="5"/>
      <c r="Y53" s="5"/>
      <c r="Z53" s="5"/>
      <c r="AA53" s="5"/>
      <c r="AB53" s="5"/>
      <c r="AC53" s="5"/>
      <c r="AD53" s="5"/>
      <c r="AE53" s="5"/>
      <c r="AF53" s="5"/>
      <c r="AG53" s="5"/>
      <c r="AH53" s="5"/>
      <c r="AI53" s="5"/>
      <c r="AJ53" s="5"/>
    </row>
    <row r="54" spans="1:36" ht="16" x14ac:dyDescent="0.2">
      <c r="A54" s="5"/>
      <c r="B54" s="5"/>
      <c r="C54" s="5"/>
      <c r="D54" s="5"/>
      <c r="E54" s="5"/>
      <c r="F54" s="5"/>
      <c r="G54" s="5"/>
      <c r="H54" s="5"/>
      <c r="I54" s="5"/>
      <c r="J54" s="5"/>
      <c r="K54" s="5"/>
      <c r="T54" s="5"/>
      <c r="U54" s="5"/>
      <c r="V54" s="5"/>
      <c r="W54" s="5"/>
      <c r="X54" s="5"/>
      <c r="Y54" s="5"/>
      <c r="Z54" s="5"/>
      <c r="AA54" s="5"/>
      <c r="AB54" s="5"/>
      <c r="AC54" s="5"/>
      <c r="AD54" s="5"/>
      <c r="AE54" s="5"/>
      <c r="AF54" s="5"/>
      <c r="AG54" s="5"/>
      <c r="AH54" s="5"/>
      <c r="AI54" s="5"/>
      <c r="AJ54" s="5"/>
    </row>
    <row r="55" spans="1:36" ht="16" x14ac:dyDescent="0.2">
      <c r="A55" s="5"/>
      <c r="B55" s="5"/>
      <c r="C55" s="5"/>
      <c r="D55" s="5"/>
      <c r="E55" s="5"/>
      <c r="F55" s="5"/>
      <c r="G55" s="5"/>
      <c r="H55" s="5"/>
      <c r="I55" s="5"/>
      <c r="J55" s="5"/>
      <c r="K55" s="5"/>
      <c r="T55" s="5"/>
      <c r="U55" s="5"/>
      <c r="V55" s="5"/>
      <c r="W55" s="5"/>
      <c r="X55" s="5"/>
      <c r="Y55" s="5"/>
      <c r="Z55" s="5"/>
      <c r="AA55" s="5"/>
      <c r="AB55" s="5"/>
      <c r="AC55" s="5"/>
      <c r="AD55" s="5"/>
      <c r="AE55" s="5"/>
      <c r="AF55" s="5"/>
      <c r="AG55" s="5"/>
      <c r="AH55" s="5"/>
      <c r="AI55" s="5"/>
      <c r="AJ55" s="5"/>
    </row>
    <row r="56" spans="1:36" ht="16" x14ac:dyDescent="0.2">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row>
    <row r="57" spans="1:36" ht="16" x14ac:dyDescent="0.2">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row>
    <row r="58" spans="1:36" ht="16" x14ac:dyDescent="0.2">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row>
    <row r="59" spans="1:36" ht="16" x14ac:dyDescent="0.2">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row>
    <row r="60" spans="1:36" ht="16" x14ac:dyDescent="0.2">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row>
    <row r="61" spans="1:36" ht="16" x14ac:dyDescent="0.2">
      <c r="A61" s="5"/>
      <c r="B61" s="5"/>
      <c r="C61" s="5"/>
      <c r="D61" s="5"/>
      <c r="E61" s="5"/>
      <c r="F61" s="5"/>
      <c r="G61" s="5"/>
      <c r="H61" s="5"/>
      <c r="I61" s="5"/>
      <c r="K61" s="5"/>
      <c r="L61" s="5"/>
      <c r="M61" s="5"/>
      <c r="N61" s="5"/>
      <c r="O61" s="5"/>
      <c r="P61" s="5"/>
      <c r="Q61" s="5"/>
      <c r="R61" s="5"/>
      <c r="S61" s="5"/>
      <c r="T61" s="5"/>
      <c r="U61" s="5"/>
      <c r="V61" s="5"/>
      <c r="W61" s="5"/>
      <c r="X61" s="5"/>
      <c r="Y61" s="5"/>
      <c r="Z61" s="5"/>
      <c r="AA61" s="5"/>
      <c r="AB61" s="5"/>
      <c r="AC61" s="5"/>
      <c r="AD61" s="5"/>
      <c r="AE61" s="5"/>
      <c r="AF61" s="5"/>
      <c r="AG61" s="5"/>
      <c r="AH61" s="5"/>
      <c r="AI61" s="5"/>
      <c r="AJ61" s="5"/>
    </row>
    <row r="62" spans="1:36" ht="16" x14ac:dyDescent="0.2">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row>
    <row r="63" spans="1:36" ht="16" x14ac:dyDescent="0.2">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row>
    <row r="64" spans="1:36" ht="16" x14ac:dyDescent="0.2">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row>
    <row r="65" spans="1:36" ht="16" x14ac:dyDescent="0.2">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row>
    <row r="66" spans="1:36" ht="16" x14ac:dyDescent="0.2">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row>
    <row r="67" spans="1:36" ht="16" x14ac:dyDescent="0.2">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row>
    <row r="68" spans="1:36" ht="16" x14ac:dyDescent="0.2">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row>
    <row r="69" spans="1:36" ht="16" x14ac:dyDescent="0.2">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row>
    <row r="70" spans="1:36" ht="16" x14ac:dyDescent="0.2">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row>
    <row r="71" spans="1:36" ht="16" x14ac:dyDescent="0.2">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row>
    <row r="72" spans="1:36" ht="16" x14ac:dyDescent="0.2">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row>
    <row r="73" spans="1:36" ht="16" x14ac:dyDescent="0.2">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row>
    <row r="74" spans="1:36" ht="16" x14ac:dyDescent="0.2">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row>
    <row r="75" spans="1:36" ht="16" x14ac:dyDescent="0.2">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row>
    <row r="76" spans="1:36" ht="16" x14ac:dyDescent="0.2">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row>
    <row r="77" spans="1:36" ht="16" x14ac:dyDescent="0.2">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row>
    <row r="78" spans="1:36" ht="16" x14ac:dyDescent="0.2">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row>
    <row r="79" spans="1:36" ht="16" x14ac:dyDescent="0.2">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row>
    <row r="80" spans="1:36" ht="16" x14ac:dyDescent="0.2">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row>
    <row r="81" spans="1:36" ht="16" x14ac:dyDescent="0.2">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row>
    <row r="82" spans="1:36" ht="16" x14ac:dyDescent="0.2">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row>
    <row r="83" spans="1:36" ht="16" x14ac:dyDescent="0.2">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row>
    <row r="84" spans="1:36" ht="16" x14ac:dyDescent="0.2">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row>
    <row r="85" spans="1:36" ht="16" x14ac:dyDescent="0.2">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row>
    <row r="86" spans="1:36" ht="16" x14ac:dyDescent="0.2">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row>
    <row r="87" spans="1:36" ht="16" x14ac:dyDescent="0.2">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row>
    <row r="88" spans="1:36" ht="16" x14ac:dyDescent="0.2">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row>
    <row r="89" spans="1:36" ht="16" x14ac:dyDescent="0.2">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row>
    <row r="90" spans="1:36" ht="16" x14ac:dyDescent="0.2">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row>
    <row r="91" spans="1:36" ht="16" x14ac:dyDescent="0.2">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row>
    <row r="92" spans="1:36" ht="16" x14ac:dyDescent="0.2">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row>
    <row r="93" spans="1:36" ht="16" x14ac:dyDescent="0.2">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row>
    <row r="94" spans="1:36" ht="16" x14ac:dyDescent="0.2">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row>
    <row r="95" spans="1:36" ht="16" x14ac:dyDescent="0.2">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row>
    <row r="96" spans="1:36" ht="16" x14ac:dyDescent="0.2">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row>
    <row r="97" spans="1:36" ht="16" x14ac:dyDescent="0.2">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row>
    <row r="98" spans="1:36" ht="16" x14ac:dyDescent="0.2">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row>
    <row r="99" spans="1:36" ht="16" x14ac:dyDescent="0.2">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row>
    <row r="100" spans="1:36" ht="16" x14ac:dyDescent="0.2">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row>
    <row r="101" spans="1:36" ht="16" x14ac:dyDescent="0.2">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row>
    <row r="102" spans="1:36" ht="16" x14ac:dyDescent="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row>
    <row r="103" spans="1:36" ht="16" x14ac:dyDescent="0.2">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row>
    <row r="104" spans="1:36" ht="16" x14ac:dyDescent="0.2">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row>
    <row r="105" spans="1:36" ht="16" x14ac:dyDescent="0.2">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row>
    <row r="106" spans="1:36" ht="16" x14ac:dyDescent="0.2">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row>
    <row r="107" spans="1:36" ht="16" x14ac:dyDescent="0.2">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row>
    <row r="108" spans="1:36" ht="16" x14ac:dyDescent="0.2">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row>
    <row r="109" spans="1:36" ht="16" x14ac:dyDescent="0.2">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row>
    <row r="110" spans="1:36" ht="16" x14ac:dyDescent="0.2">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row>
    <row r="111" spans="1:36" ht="16" x14ac:dyDescent="0.2">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row>
    <row r="112" spans="1:36" ht="16" x14ac:dyDescent="0.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row>
    <row r="113" spans="1:36" ht="16" x14ac:dyDescent="0.2">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row>
    <row r="114" spans="1:36" ht="16" x14ac:dyDescent="0.2">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row>
    <row r="115" spans="1:36" ht="16" x14ac:dyDescent="0.2">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row>
    <row r="116" spans="1:36" ht="16" x14ac:dyDescent="0.2">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row>
    <row r="117" spans="1:36" ht="16" x14ac:dyDescent="0.2">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row>
    <row r="118" spans="1:36" ht="16" x14ac:dyDescent="0.2">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row>
    <row r="119" spans="1:36" ht="16" x14ac:dyDescent="0.2">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row>
    <row r="120" spans="1:36" ht="16" x14ac:dyDescent="0.2">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row>
    <row r="121" spans="1:36" ht="16" x14ac:dyDescent="0.2">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row>
    <row r="122" spans="1:36" ht="16" x14ac:dyDescent="0.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row>
    <row r="123" spans="1:36" ht="16" x14ac:dyDescent="0.2">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row>
    <row r="124" spans="1:36" ht="16" x14ac:dyDescent="0.2">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row>
    <row r="125" spans="1:36" ht="16" x14ac:dyDescent="0.2">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row>
    <row r="126" spans="1:36" ht="16" x14ac:dyDescent="0.2">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row>
    <row r="127" spans="1:36" ht="16" x14ac:dyDescent="0.2">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row>
    <row r="128" spans="1:36" ht="16" x14ac:dyDescent="0.2">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row>
    <row r="129" spans="1:36" ht="16" x14ac:dyDescent="0.2">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row>
    <row r="130" spans="1:36" ht="16" x14ac:dyDescent="0.2">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row>
    <row r="131" spans="1:36" ht="16" x14ac:dyDescent="0.2">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row>
    <row r="132" spans="1:36" ht="16" x14ac:dyDescent="0.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row>
    <row r="133" spans="1:36" ht="16" x14ac:dyDescent="0.2">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row>
    <row r="134" spans="1:36" ht="16" x14ac:dyDescent="0.2">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row>
    <row r="135" spans="1:36" ht="16" x14ac:dyDescent="0.2">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row>
    <row r="136" spans="1:36" ht="16" x14ac:dyDescent="0.2">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row>
    <row r="137" spans="1:36" ht="16" x14ac:dyDescent="0.2">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row>
    <row r="138" spans="1:36" ht="16" x14ac:dyDescent="0.2">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row>
    <row r="139" spans="1:36" ht="16" x14ac:dyDescent="0.2">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row>
    <row r="140" spans="1:36" ht="16" x14ac:dyDescent="0.2">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row>
    <row r="141" spans="1:36" ht="16" x14ac:dyDescent="0.2">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row>
    <row r="142" spans="1:36" ht="16" x14ac:dyDescent="0.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row>
    <row r="143" spans="1:36" ht="16" x14ac:dyDescent="0.2">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row>
    <row r="144" spans="1:36" ht="16" x14ac:dyDescent="0.2">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row>
    <row r="145" spans="1:36" ht="16" x14ac:dyDescent="0.2">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row>
    <row r="146" spans="1:36" ht="16" x14ac:dyDescent="0.2">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row>
    <row r="147" spans="1:36" ht="16" x14ac:dyDescent="0.2">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row>
    <row r="148" spans="1:36" ht="16" x14ac:dyDescent="0.2">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row>
    <row r="149" spans="1:36" ht="16" x14ac:dyDescent="0.2">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row>
    <row r="150" spans="1:36" ht="16" x14ac:dyDescent="0.2">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row>
    <row r="151" spans="1:36" ht="16" x14ac:dyDescent="0.2">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row>
    <row r="152" spans="1:36" ht="16" x14ac:dyDescent="0.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row>
    <row r="153" spans="1:36" ht="16" x14ac:dyDescent="0.2">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row>
    <row r="154" spans="1:36" ht="16" x14ac:dyDescent="0.2">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row>
    <row r="155" spans="1:36" ht="16" x14ac:dyDescent="0.2">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row>
    <row r="156" spans="1:36" ht="16" x14ac:dyDescent="0.2">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row>
    <row r="157" spans="1:36" ht="16" x14ac:dyDescent="0.2">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row>
    <row r="158" spans="1:36" ht="16" x14ac:dyDescent="0.2">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row>
    <row r="159" spans="1:36" ht="16" x14ac:dyDescent="0.2">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row>
    <row r="160" spans="1:36" ht="16" x14ac:dyDescent="0.2">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row>
    <row r="161" spans="1:36" ht="16" x14ac:dyDescent="0.2">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row>
    <row r="162" spans="1:36" ht="16" x14ac:dyDescent="0.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row>
    <row r="163" spans="1:36" ht="16" x14ac:dyDescent="0.2">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row>
    <row r="164" spans="1:36" ht="16" x14ac:dyDescent="0.2">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row>
    <row r="165" spans="1:36" ht="16" x14ac:dyDescent="0.2">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row>
    <row r="166" spans="1:36" ht="16" x14ac:dyDescent="0.2">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row>
    <row r="167" spans="1:36" ht="16" x14ac:dyDescent="0.2">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row>
    <row r="168" spans="1:36" ht="16" x14ac:dyDescent="0.2">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row>
    <row r="169" spans="1:36" ht="16" x14ac:dyDescent="0.2">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row>
    <row r="170" spans="1:36" ht="16" x14ac:dyDescent="0.2">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row>
    <row r="171" spans="1:36" ht="16" x14ac:dyDescent="0.2">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row>
    <row r="172" spans="1:36" ht="16" x14ac:dyDescent="0.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row>
    <row r="173" spans="1:36" ht="16" x14ac:dyDescent="0.2">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row>
    <row r="174" spans="1:36" ht="16" x14ac:dyDescent="0.2">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row>
    <row r="175" spans="1:36" ht="16" x14ac:dyDescent="0.2">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row>
    <row r="176" spans="1:36" ht="16" x14ac:dyDescent="0.2">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row>
    <row r="177" spans="1:36" ht="16" x14ac:dyDescent="0.2">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row>
    <row r="178" spans="1:36" ht="16" x14ac:dyDescent="0.2">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row>
    <row r="179" spans="1:36" ht="16" x14ac:dyDescent="0.2">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row>
    <row r="180" spans="1:36" ht="16" x14ac:dyDescent="0.2">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row>
    <row r="181" spans="1:36" ht="16" x14ac:dyDescent="0.2">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row>
    <row r="182" spans="1:36" ht="16" x14ac:dyDescent="0.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row>
    <row r="183" spans="1:36" ht="16" x14ac:dyDescent="0.2">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row>
    <row r="184" spans="1:36" ht="16" x14ac:dyDescent="0.2">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row>
    <row r="185" spans="1:36" ht="16" x14ac:dyDescent="0.2">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row>
    <row r="186" spans="1:36" ht="16" x14ac:dyDescent="0.2">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row>
    <row r="187" spans="1:36" ht="16" x14ac:dyDescent="0.2">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row>
    <row r="188" spans="1:36" ht="16" x14ac:dyDescent="0.2">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row>
    <row r="189" spans="1:36" ht="16" x14ac:dyDescent="0.2">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row>
    <row r="190" spans="1:36" ht="16" x14ac:dyDescent="0.2">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row>
    <row r="191" spans="1:36" ht="16" x14ac:dyDescent="0.2">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row>
    <row r="192" spans="1:36" ht="16" x14ac:dyDescent="0.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row>
    <row r="193" spans="1:36" ht="16" x14ac:dyDescent="0.2">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row>
    <row r="194" spans="1:36" ht="16" x14ac:dyDescent="0.2">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row>
    <row r="195" spans="1:36" ht="16" x14ac:dyDescent="0.2">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row>
    <row r="196" spans="1:36" ht="16" x14ac:dyDescent="0.2">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row>
    <row r="197" spans="1:36" ht="16" x14ac:dyDescent="0.2">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row>
    <row r="198" spans="1:36" ht="16" x14ac:dyDescent="0.2">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row>
    <row r="199" spans="1:36" ht="16" x14ac:dyDescent="0.2">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row>
    <row r="200" spans="1:36" ht="16" x14ac:dyDescent="0.2">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row>
    <row r="201" spans="1:36" ht="16" x14ac:dyDescent="0.2">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row>
    <row r="202" spans="1:36" ht="16" x14ac:dyDescent="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row>
    <row r="203" spans="1:36" ht="16" x14ac:dyDescent="0.2">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row>
    <row r="204" spans="1:36" ht="16" x14ac:dyDescent="0.2">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row>
    <row r="205" spans="1:36" ht="16" x14ac:dyDescent="0.2">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row>
    <row r="206" spans="1:36" ht="16" x14ac:dyDescent="0.2">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row>
    <row r="207" spans="1:36" ht="16" x14ac:dyDescent="0.2">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row>
    <row r="208" spans="1:36" ht="16" x14ac:dyDescent="0.2">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row>
    <row r="209" spans="1:36" ht="16" x14ac:dyDescent="0.2">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row>
    <row r="210" spans="1:36" ht="16" x14ac:dyDescent="0.2">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row>
    <row r="211" spans="1:36" ht="16" x14ac:dyDescent="0.2">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row>
    <row r="212" spans="1:36" ht="16" x14ac:dyDescent="0.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row>
    <row r="213" spans="1:36" ht="16" x14ac:dyDescent="0.2">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row>
    <row r="214" spans="1:36" ht="16" x14ac:dyDescent="0.2">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row>
    <row r="215" spans="1:36" ht="16" x14ac:dyDescent="0.2">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row>
    <row r="216" spans="1:36" ht="16" x14ac:dyDescent="0.2">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row>
    <row r="217" spans="1:36" ht="16" x14ac:dyDescent="0.2">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row>
    <row r="218" spans="1:36" ht="16" x14ac:dyDescent="0.2">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row>
    <row r="219" spans="1:36" ht="16" x14ac:dyDescent="0.2">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row>
    <row r="220" spans="1:36" ht="16" x14ac:dyDescent="0.2">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row>
    <row r="221" spans="1:36" ht="16" x14ac:dyDescent="0.2">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row>
    <row r="222" spans="1:36" ht="16" x14ac:dyDescent="0.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row>
    <row r="223" spans="1:36" ht="16" x14ac:dyDescent="0.2">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row>
    <row r="224" spans="1:36" ht="16" x14ac:dyDescent="0.2">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row>
    <row r="225" spans="1:36" ht="16" x14ac:dyDescent="0.2">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row>
    <row r="226" spans="1:36" ht="16" x14ac:dyDescent="0.2">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row>
    <row r="227" spans="1:36" ht="16" x14ac:dyDescent="0.2">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row>
    <row r="228" spans="1:36" ht="16" x14ac:dyDescent="0.2">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row>
    <row r="229" spans="1:36" ht="16" x14ac:dyDescent="0.2">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row>
    <row r="230" spans="1:36" ht="16" x14ac:dyDescent="0.2">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row>
    <row r="231" spans="1:36" ht="16" x14ac:dyDescent="0.2">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row>
    <row r="232" spans="1:36" ht="16" x14ac:dyDescent="0.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row>
    <row r="233" spans="1:36" ht="16" x14ac:dyDescent="0.2">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row>
    <row r="234" spans="1:36" ht="16" x14ac:dyDescent="0.2">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row>
    <row r="235" spans="1:36" ht="16" x14ac:dyDescent="0.2">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row>
    <row r="236" spans="1:36" ht="16" x14ac:dyDescent="0.2">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row>
    <row r="237" spans="1:36" ht="16" x14ac:dyDescent="0.2">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row>
    <row r="238" spans="1:36" ht="16" x14ac:dyDescent="0.2">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row>
    <row r="239" spans="1:36" ht="16" x14ac:dyDescent="0.2">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row>
    <row r="240" spans="1:36" ht="16" x14ac:dyDescent="0.2">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row>
    <row r="241" spans="1:36" ht="16" x14ac:dyDescent="0.2">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row>
    <row r="242" spans="1:36" ht="16" x14ac:dyDescent="0.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row>
    <row r="243" spans="1:36" ht="16" x14ac:dyDescent="0.2">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row>
    <row r="244" spans="1:36" ht="16" x14ac:dyDescent="0.2">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row>
    <row r="245" spans="1:36" ht="16" x14ac:dyDescent="0.2">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row>
    <row r="246" spans="1:36" ht="16" x14ac:dyDescent="0.2">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row>
    <row r="247" spans="1:36" ht="16" x14ac:dyDescent="0.2">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row>
    <row r="248" spans="1:36" ht="16" x14ac:dyDescent="0.2">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row>
    <row r="249" spans="1:36" ht="16" x14ac:dyDescent="0.2">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row>
    <row r="250" spans="1:36" ht="16" x14ac:dyDescent="0.2">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row>
    <row r="251" spans="1:36" ht="16" x14ac:dyDescent="0.2">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row>
    <row r="252" spans="1:36" ht="16" x14ac:dyDescent="0.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row>
    <row r="253" spans="1:36" ht="16" x14ac:dyDescent="0.2">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row>
    <row r="254" spans="1:36" ht="16" x14ac:dyDescent="0.2">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row>
    <row r="255" spans="1:36" ht="16" x14ac:dyDescent="0.2">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row>
    <row r="256" spans="1:36" ht="16" x14ac:dyDescent="0.2">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row>
    <row r="257" spans="1:36" ht="16" x14ac:dyDescent="0.2">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row>
    <row r="258" spans="1:36" ht="16" x14ac:dyDescent="0.2">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row>
    <row r="259" spans="1:36" ht="16" x14ac:dyDescent="0.2">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row>
    <row r="260" spans="1:36" ht="16" x14ac:dyDescent="0.2">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row>
    <row r="261" spans="1:36" ht="16" x14ac:dyDescent="0.2">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row>
    <row r="262" spans="1:36" ht="16" x14ac:dyDescent="0.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row>
    <row r="263" spans="1:36" ht="16" x14ac:dyDescent="0.2">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row>
    <row r="264" spans="1:36" ht="16" x14ac:dyDescent="0.2">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row>
    <row r="265" spans="1:36" ht="16" x14ac:dyDescent="0.2">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row>
    <row r="266" spans="1:36" ht="16" x14ac:dyDescent="0.2">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row>
    <row r="267" spans="1:36" ht="16" x14ac:dyDescent="0.2">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row>
    <row r="268" spans="1:36" ht="16" x14ac:dyDescent="0.2">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row>
    <row r="269" spans="1:36" ht="16" x14ac:dyDescent="0.2">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row>
    <row r="270" spans="1:36" ht="16" x14ac:dyDescent="0.2">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row>
    <row r="271" spans="1:36" ht="16" x14ac:dyDescent="0.2">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row>
    <row r="272" spans="1:36" ht="16" x14ac:dyDescent="0.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row>
    <row r="273" spans="1:36" ht="16" x14ac:dyDescent="0.2">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row>
    <row r="274" spans="1:36" ht="16" x14ac:dyDescent="0.2">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row>
    <row r="275" spans="1:36" ht="16" x14ac:dyDescent="0.2">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row>
    <row r="276" spans="1:36" ht="16" x14ac:dyDescent="0.2">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row>
    <row r="277" spans="1:36" ht="16" x14ac:dyDescent="0.2">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row>
    <row r="278" spans="1:36" ht="16" x14ac:dyDescent="0.2">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row>
    <row r="279" spans="1:36" ht="16" x14ac:dyDescent="0.2">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row>
    <row r="280" spans="1:36" ht="16" x14ac:dyDescent="0.2">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row>
    <row r="281" spans="1:36" ht="16" x14ac:dyDescent="0.2">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row>
    <row r="282" spans="1:36" ht="16" x14ac:dyDescent="0.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row>
    <row r="283" spans="1:36" ht="16" x14ac:dyDescent="0.2">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row>
    <row r="284" spans="1:36" ht="16" x14ac:dyDescent="0.2">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row>
    <row r="285" spans="1:36" ht="16" x14ac:dyDescent="0.2">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row>
    <row r="286" spans="1:36" ht="16" x14ac:dyDescent="0.2">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row>
    <row r="287" spans="1:36" ht="16" x14ac:dyDescent="0.2">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row>
    <row r="288" spans="1:36" ht="16" x14ac:dyDescent="0.2">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row>
    <row r="289" spans="1:36" ht="16" x14ac:dyDescent="0.2">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row>
    <row r="290" spans="1:36" ht="16" x14ac:dyDescent="0.2">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row>
    <row r="291" spans="1:36" ht="16" x14ac:dyDescent="0.2">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row>
    <row r="292" spans="1:36" ht="16" x14ac:dyDescent="0.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row>
    <row r="293" spans="1:36" ht="16" x14ac:dyDescent="0.2">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row>
    <row r="294" spans="1:36" ht="16" x14ac:dyDescent="0.2">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row>
    <row r="295" spans="1:36" ht="16" x14ac:dyDescent="0.2">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row>
    <row r="296" spans="1:36" ht="16" x14ac:dyDescent="0.2">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row>
    <row r="297" spans="1:36" ht="16" x14ac:dyDescent="0.2">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row>
    <row r="298" spans="1:36" ht="16" x14ac:dyDescent="0.2">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row>
    <row r="299" spans="1:36" ht="16" x14ac:dyDescent="0.2">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row>
    <row r="300" spans="1:36" ht="16" x14ac:dyDescent="0.2">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row>
    <row r="301" spans="1:36" ht="16" x14ac:dyDescent="0.2">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row>
    <row r="302" spans="1:36" ht="16" x14ac:dyDescent="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row>
    <row r="303" spans="1:36" ht="16" x14ac:dyDescent="0.2">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row>
    <row r="304" spans="1:36" ht="16" x14ac:dyDescent="0.2">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row>
    <row r="305" spans="1:36" ht="16" x14ac:dyDescent="0.2">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row>
    <row r="306" spans="1:36" ht="16" x14ac:dyDescent="0.2">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row>
    <row r="307" spans="1:36" ht="16" x14ac:dyDescent="0.2">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row>
    <row r="308" spans="1:36" ht="16" x14ac:dyDescent="0.2">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row>
    <row r="309" spans="1:36" ht="16" x14ac:dyDescent="0.2">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row>
    <row r="310" spans="1:36" ht="16" x14ac:dyDescent="0.2">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row>
    <row r="311" spans="1:36" ht="16" x14ac:dyDescent="0.2">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row>
    <row r="312" spans="1:36" ht="16" x14ac:dyDescent="0.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row>
    <row r="313" spans="1:36" ht="16" x14ac:dyDescent="0.2">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row>
    <row r="314" spans="1:36" ht="16" x14ac:dyDescent="0.2">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row>
    <row r="315" spans="1:36" ht="16" x14ac:dyDescent="0.2">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row>
    <row r="316" spans="1:36" ht="16" x14ac:dyDescent="0.2">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row>
    <row r="317" spans="1:36" ht="16" x14ac:dyDescent="0.2">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row>
    <row r="318" spans="1:36" ht="16" x14ac:dyDescent="0.2">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row>
    <row r="319" spans="1:36" ht="16" x14ac:dyDescent="0.2">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row>
    <row r="320" spans="1:36" ht="16" x14ac:dyDescent="0.2">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row>
    <row r="321" spans="1:36" ht="16" x14ac:dyDescent="0.2">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row>
    <row r="322" spans="1:36" ht="16" x14ac:dyDescent="0.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row>
    <row r="323" spans="1:36" ht="16" x14ac:dyDescent="0.2">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row>
    <row r="324" spans="1:36" ht="16" x14ac:dyDescent="0.2">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row>
    <row r="325" spans="1:36" ht="16" x14ac:dyDescent="0.2">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row>
    <row r="326" spans="1:36" ht="16" x14ac:dyDescent="0.2">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row>
    <row r="327" spans="1:36" ht="16" x14ac:dyDescent="0.2">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row>
    <row r="328" spans="1:36" ht="16" x14ac:dyDescent="0.2">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row>
    <row r="329" spans="1:36" ht="16" x14ac:dyDescent="0.2">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row>
    <row r="330" spans="1:36" ht="16" x14ac:dyDescent="0.2">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row>
    <row r="331" spans="1:36" ht="16" x14ac:dyDescent="0.2">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row>
    <row r="332" spans="1:36" ht="16" x14ac:dyDescent="0.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row>
    <row r="333" spans="1:36" ht="16" x14ac:dyDescent="0.2">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row>
    <row r="334" spans="1:36" ht="16" x14ac:dyDescent="0.2">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row>
    <row r="335" spans="1:36" ht="16" x14ac:dyDescent="0.2">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row>
    <row r="336" spans="1:36" ht="16" x14ac:dyDescent="0.2">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row>
    <row r="337" spans="1:36" ht="16" x14ac:dyDescent="0.2">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row>
    <row r="338" spans="1:36" ht="16" x14ac:dyDescent="0.2">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row>
    <row r="339" spans="1:36" ht="16" x14ac:dyDescent="0.2">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row>
    <row r="340" spans="1:36" ht="16" x14ac:dyDescent="0.2">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row>
    <row r="341" spans="1:36" ht="16" x14ac:dyDescent="0.2">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row>
    <row r="342" spans="1:36" ht="16" x14ac:dyDescent="0.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row>
    <row r="343" spans="1:36" ht="16" x14ac:dyDescent="0.2">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row>
    <row r="344" spans="1:36" ht="16" x14ac:dyDescent="0.2">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row>
    <row r="345" spans="1:36" ht="16" x14ac:dyDescent="0.2">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row>
    <row r="346" spans="1:36" ht="16" x14ac:dyDescent="0.2">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row>
    <row r="347" spans="1:36" ht="16" x14ac:dyDescent="0.2">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row>
    <row r="348" spans="1:36" ht="16" x14ac:dyDescent="0.2">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row>
    <row r="349" spans="1:36" ht="16" x14ac:dyDescent="0.2">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row>
    <row r="350" spans="1:36" ht="16" x14ac:dyDescent="0.2">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row>
    <row r="351" spans="1:36" ht="16" x14ac:dyDescent="0.2">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row>
    <row r="352" spans="1:36" ht="16" x14ac:dyDescent="0.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row>
    <row r="353" spans="1:36" ht="16" x14ac:dyDescent="0.2">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row>
    <row r="354" spans="1:36" ht="16" x14ac:dyDescent="0.2">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row>
    <row r="355" spans="1:36" ht="16" x14ac:dyDescent="0.2">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row>
    <row r="356" spans="1:36" ht="16" x14ac:dyDescent="0.2">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row>
    <row r="357" spans="1:36" ht="16" x14ac:dyDescent="0.2">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row>
    <row r="358" spans="1:36" ht="16" x14ac:dyDescent="0.2">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row>
    <row r="359" spans="1:36" ht="16" x14ac:dyDescent="0.2">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row>
    <row r="360" spans="1:36" ht="16" x14ac:dyDescent="0.2">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row>
    <row r="361" spans="1:36" ht="16" x14ac:dyDescent="0.2">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row>
    <row r="362" spans="1:36" ht="16" x14ac:dyDescent="0.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row>
    <row r="363" spans="1:36" ht="16" x14ac:dyDescent="0.2">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row>
    <row r="364" spans="1:36" ht="16" x14ac:dyDescent="0.2">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row>
    <row r="365" spans="1:36" ht="16" x14ac:dyDescent="0.2">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row>
    <row r="366" spans="1:36" ht="16" x14ac:dyDescent="0.2">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row>
    <row r="367" spans="1:36" ht="16" x14ac:dyDescent="0.2">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row>
    <row r="368" spans="1:36" ht="16" x14ac:dyDescent="0.2">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row>
    <row r="369" spans="1:36" ht="16" x14ac:dyDescent="0.2">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row>
    <row r="370" spans="1:36" ht="16" x14ac:dyDescent="0.2">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row>
    <row r="371" spans="1:36" ht="16" x14ac:dyDescent="0.2">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row>
    <row r="372" spans="1:36" ht="16" x14ac:dyDescent="0.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row>
    <row r="373" spans="1:36" ht="16" x14ac:dyDescent="0.2">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row>
    <row r="374" spans="1:36" ht="16" x14ac:dyDescent="0.2">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row>
    <row r="375" spans="1:36" ht="16" x14ac:dyDescent="0.2">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row>
    <row r="376" spans="1:36" ht="16" x14ac:dyDescent="0.2">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row>
    <row r="377" spans="1:36" ht="16" x14ac:dyDescent="0.2">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row>
    <row r="378" spans="1:36" ht="16" x14ac:dyDescent="0.2">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row>
    <row r="379" spans="1:36" ht="16" x14ac:dyDescent="0.2">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row>
    <row r="380" spans="1:36" ht="16" x14ac:dyDescent="0.2">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row>
    <row r="381" spans="1:36" ht="16" x14ac:dyDescent="0.2">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row>
    <row r="382" spans="1:36" ht="16" x14ac:dyDescent="0.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row>
    <row r="383" spans="1:36" ht="16" x14ac:dyDescent="0.2">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row>
    <row r="384" spans="1:36" ht="16" x14ac:dyDescent="0.2">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row>
    <row r="385" spans="1:36" ht="16" x14ac:dyDescent="0.2">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row>
    <row r="386" spans="1:36" ht="16" x14ac:dyDescent="0.2">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row>
    <row r="387" spans="1:36" ht="16" x14ac:dyDescent="0.2">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row>
    <row r="388" spans="1:36" ht="16" x14ac:dyDescent="0.2">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row>
    <row r="389" spans="1:36" ht="16" x14ac:dyDescent="0.2">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row>
    <row r="390" spans="1:36" ht="16" x14ac:dyDescent="0.2">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row>
    <row r="391" spans="1:36" ht="16" x14ac:dyDescent="0.2">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row>
    <row r="392" spans="1:36" ht="16" x14ac:dyDescent="0.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row>
    <row r="393" spans="1:36" ht="16" x14ac:dyDescent="0.2">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row>
    <row r="394" spans="1:36" ht="16" x14ac:dyDescent="0.2">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row>
    <row r="395" spans="1:36" ht="16" x14ac:dyDescent="0.2">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row>
    <row r="396" spans="1:36" ht="16" x14ac:dyDescent="0.2">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row>
    <row r="397" spans="1:36" ht="16" x14ac:dyDescent="0.2">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row>
    <row r="398" spans="1:36" ht="16" x14ac:dyDescent="0.2">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row>
    <row r="399" spans="1:36" ht="16" x14ac:dyDescent="0.2">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row>
    <row r="400" spans="1:36" ht="16" x14ac:dyDescent="0.2">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row>
    <row r="401" spans="1:36" ht="16" x14ac:dyDescent="0.2">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row>
    <row r="402" spans="1:36" ht="16" x14ac:dyDescent="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row>
    <row r="403" spans="1:36" ht="16" x14ac:dyDescent="0.2">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row>
    <row r="404" spans="1:36" ht="16" x14ac:dyDescent="0.2">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row>
    <row r="405" spans="1:36" ht="16" x14ac:dyDescent="0.2">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row>
    <row r="406" spans="1:36" ht="16" x14ac:dyDescent="0.2">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row>
    <row r="407" spans="1:36" ht="16" x14ac:dyDescent="0.2">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row>
    <row r="408" spans="1:36" ht="16" x14ac:dyDescent="0.2">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row>
    <row r="409" spans="1:36" ht="16" x14ac:dyDescent="0.2">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row>
    <row r="410" spans="1:36" ht="16" x14ac:dyDescent="0.2">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row>
    <row r="411" spans="1:36" ht="16" x14ac:dyDescent="0.2">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row>
    <row r="412" spans="1:36" ht="16" x14ac:dyDescent="0.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row>
    <row r="413" spans="1:36" ht="16" x14ac:dyDescent="0.2">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row>
    <row r="414" spans="1:36" ht="16" x14ac:dyDescent="0.2">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row>
    <row r="415" spans="1:36" ht="16" x14ac:dyDescent="0.2">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row>
    <row r="416" spans="1:36" ht="16" x14ac:dyDescent="0.2">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row>
    <row r="417" spans="1:36" ht="16" x14ac:dyDescent="0.2">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row>
    <row r="418" spans="1:36" ht="16" x14ac:dyDescent="0.2">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row>
    <row r="419" spans="1:36" ht="16" x14ac:dyDescent="0.2">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row>
    <row r="420" spans="1:36" ht="16" x14ac:dyDescent="0.2">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row>
    <row r="421" spans="1:36" ht="16" x14ac:dyDescent="0.2">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row>
    <row r="422" spans="1:36" ht="16" x14ac:dyDescent="0.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row>
    <row r="423" spans="1:36" ht="16" x14ac:dyDescent="0.2">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row>
    <row r="424" spans="1:36" ht="16" x14ac:dyDescent="0.2">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row>
    <row r="425" spans="1:36" ht="16" x14ac:dyDescent="0.2">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row>
    <row r="426" spans="1:36" ht="16" x14ac:dyDescent="0.2">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row>
    <row r="427" spans="1:36" ht="16" x14ac:dyDescent="0.2">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row>
    <row r="428" spans="1:36" ht="16" x14ac:dyDescent="0.2">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row>
    <row r="429" spans="1:36" ht="16" x14ac:dyDescent="0.2">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row>
    <row r="430" spans="1:36" ht="16" x14ac:dyDescent="0.2">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row>
    <row r="431" spans="1:36" ht="16" x14ac:dyDescent="0.2">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row>
    <row r="432" spans="1:36" ht="16" x14ac:dyDescent="0.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row>
    <row r="433" spans="1:36" ht="16" x14ac:dyDescent="0.2">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row>
    <row r="434" spans="1:36" ht="16" x14ac:dyDescent="0.2">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row>
    <row r="435" spans="1:36" ht="16" x14ac:dyDescent="0.2">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row>
    <row r="436" spans="1:36" ht="16" x14ac:dyDescent="0.2">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row>
    <row r="437" spans="1:36" ht="16" x14ac:dyDescent="0.2">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row>
    <row r="438" spans="1:36" ht="16" x14ac:dyDescent="0.2">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row>
    <row r="439" spans="1:36" ht="16" x14ac:dyDescent="0.2">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row>
    <row r="440" spans="1:36" ht="16" x14ac:dyDescent="0.2">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row>
    <row r="441" spans="1:36" ht="16" x14ac:dyDescent="0.2">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row>
    <row r="442" spans="1:36" ht="16" x14ac:dyDescent="0.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row>
    <row r="443" spans="1:36" ht="16" x14ac:dyDescent="0.2">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row>
    <row r="444" spans="1:36" ht="16" x14ac:dyDescent="0.2">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row>
    <row r="445" spans="1:36" ht="16" x14ac:dyDescent="0.2">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row>
    <row r="446" spans="1:36" ht="16" x14ac:dyDescent="0.2">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row>
    <row r="447" spans="1:36" ht="16" x14ac:dyDescent="0.2">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row>
    <row r="448" spans="1:36" ht="16" x14ac:dyDescent="0.2">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row>
    <row r="449" spans="1:36" ht="16" x14ac:dyDescent="0.2">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row>
    <row r="450" spans="1:36" ht="16" x14ac:dyDescent="0.2">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row>
    <row r="451" spans="1:36" ht="16" x14ac:dyDescent="0.2">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row>
    <row r="452" spans="1:36" ht="16" x14ac:dyDescent="0.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row>
    <row r="453" spans="1:36" ht="16" x14ac:dyDescent="0.2">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row>
    <row r="454" spans="1:36" ht="16" x14ac:dyDescent="0.2">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row>
    <row r="455" spans="1:36" ht="16" x14ac:dyDescent="0.2">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row>
    <row r="456" spans="1:36" ht="16" x14ac:dyDescent="0.2">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row>
    <row r="457" spans="1:36" ht="16" x14ac:dyDescent="0.2">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row>
    <row r="458" spans="1:36" ht="16" x14ac:dyDescent="0.2">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row>
    <row r="459" spans="1:36" ht="16" x14ac:dyDescent="0.2">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row>
    <row r="460" spans="1:36" ht="16" x14ac:dyDescent="0.2">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row>
    <row r="461" spans="1:36" ht="16" x14ac:dyDescent="0.2">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row>
    <row r="462" spans="1:36" ht="16" x14ac:dyDescent="0.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row>
    <row r="463" spans="1:36" ht="16" x14ac:dyDescent="0.2">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row>
    <row r="464" spans="1:36" ht="16" x14ac:dyDescent="0.2">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row>
    <row r="465" spans="1:36" ht="16" x14ac:dyDescent="0.2">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row>
    <row r="466" spans="1:36" ht="16" x14ac:dyDescent="0.2">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row>
    <row r="467" spans="1:36" ht="16" x14ac:dyDescent="0.2">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row>
    <row r="468" spans="1:36" ht="16" x14ac:dyDescent="0.2">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row>
    <row r="469" spans="1:36" ht="16" x14ac:dyDescent="0.2">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row>
    <row r="470" spans="1:36" ht="16" x14ac:dyDescent="0.2">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row>
    <row r="471" spans="1:36" ht="16" x14ac:dyDescent="0.2">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row>
    <row r="472" spans="1:36" ht="16" x14ac:dyDescent="0.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row>
    <row r="473" spans="1:36" ht="16" x14ac:dyDescent="0.2">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row>
    <row r="474" spans="1:36" ht="16" x14ac:dyDescent="0.2">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row>
    <row r="475" spans="1:36" ht="16" x14ac:dyDescent="0.2">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row>
    <row r="476" spans="1:36" ht="16" x14ac:dyDescent="0.2">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row>
    <row r="477" spans="1:36" ht="16" x14ac:dyDescent="0.2">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row>
    <row r="478" spans="1:36" ht="16" x14ac:dyDescent="0.2">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row>
    <row r="479" spans="1:36" ht="16" x14ac:dyDescent="0.2">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row>
    <row r="480" spans="1:36" ht="16" x14ac:dyDescent="0.2">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row>
    <row r="481" spans="1:36" ht="16" x14ac:dyDescent="0.2">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row>
    <row r="482" spans="1:36" ht="16" x14ac:dyDescent="0.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row>
    <row r="483" spans="1:36" ht="16" x14ac:dyDescent="0.2">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row>
    <row r="484" spans="1:36" ht="16" x14ac:dyDescent="0.2">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row>
    <row r="485" spans="1:36" ht="16" x14ac:dyDescent="0.2">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row>
    <row r="486" spans="1:36" ht="16" x14ac:dyDescent="0.2">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row>
    <row r="487" spans="1:36" ht="16" x14ac:dyDescent="0.2">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row>
    <row r="488" spans="1:36" ht="16" x14ac:dyDescent="0.2">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row>
    <row r="489" spans="1:36" ht="16" x14ac:dyDescent="0.2">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row>
    <row r="490" spans="1:36" ht="16" x14ac:dyDescent="0.2">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row>
    <row r="491" spans="1:36" ht="16" x14ac:dyDescent="0.2">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row>
    <row r="492" spans="1:36" ht="16" x14ac:dyDescent="0.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row>
    <row r="493" spans="1:36" ht="16" x14ac:dyDescent="0.2">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row>
    <row r="494" spans="1:36" ht="16" x14ac:dyDescent="0.2">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row>
    <row r="495" spans="1:36" ht="16" x14ac:dyDescent="0.2">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row>
    <row r="496" spans="1:36" ht="16" x14ac:dyDescent="0.2">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row>
    <row r="497" spans="1:36" ht="16" x14ac:dyDescent="0.2">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row>
    <row r="498" spans="1:36" ht="16" x14ac:dyDescent="0.2">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row>
    <row r="499" spans="1:36" ht="16" x14ac:dyDescent="0.2">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row>
    <row r="500" spans="1:36" ht="16" x14ac:dyDescent="0.2">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row>
    <row r="501" spans="1:36" ht="16" x14ac:dyDescent="0.2">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row>
    <row r="502" spans="1:36" ht="16" x14ac:dyDescent="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row>
    <row r="503" spans="1:36" ht="16" x14ac:dyDescent="0.2">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row>
    <row r="504" spans="1:36" ht="16" x14ac:dyDescent="0.2">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row>
    <row r="505" spans="1:36" ht="16" x14ac:dyDescent="0.2">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row>
    <row r="506" spans="1:36" ht="16" x14ac:dyDescent="0.2">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row>
    <row r="507" spans="1:36" ht="16" x14ac:dyDescent="0.2">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row>
    <row r="508" spans="1:36" ht="16" x14ac:dyDescent="0.2">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row>
    <row r="509" spans="1:36" ht="16" x14ac:dyDescent="0.2">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row>
    <row r="510" spans="1:36" ht="16" x14ac:dyDescent="0.2">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row>
    <row r="511" spans="1:36" ht="16" x14ac:dyDescent="0.2">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row>
    <row r="512" spans="1:36" ht="16" x14ac:dyDescent="0.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row>
    <row r="513" spans="1:36" ht="16" x14ac:dyDescent="0.2">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row>
    <row r="514" spans="1:36" ht="16" x14ac:dyDescent="0.2">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row>
    <row r="515" spans="1:36" ht="16" x14ac:dyDescent="0.2">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row>
    <row r="516" spans="1:36" ht="16" x14ac:dyDescent="0.2">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row>
    <row r="517" spans="1:36" ht="16" x14ac:dyDescent="0.2">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row>
    <row r="518" spans="1:36" ht="16" x14ac:dyDescent="0.2">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row>
    <row r="519" spans="1:36" ht="16" x14ac:dyDescent="0.2">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row>
    <row r="520" spans="1:36" ht="16" x14ac:dyDescent="0.2">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row>
    <row r="521" spans="1:36" ht="16" x14ac:dyDescent="0.2">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row>
    <row r="522" spans="1:36" ht="16" x14ac:dyDescent="0.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row>
    <row r="523" spans="1:36" ht="16" x14ac:dyDescent="0.2">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row>
    <row r="524" spans="1:36" ht="16" x14ac:dyDescent="0.2">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row>
    <row r="525" spans="1:36" ht="16" x14ac:dyDescent="0.2">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row>
    <row r="526" spans="1:36" ht="16" x14ac:dyDescent="0.2">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row>
    <row r="527" spans="1:36" ht="16" x14ac:dyDescent="0.2">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row>
    <row r="528" spans="1:36" ht="16" x14ac:dyDescent="0.2">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row>
    <row r="529" spans="1:36" ht="16" x14ac:dyDescent="0.2">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row>
    <row r="530" spans="1:36" ht="16" x14ac:dyDescent="0.2">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row>
    <row r="531" spans="1:36" ht="16" x14ac:dyDescent="0.2">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row>
    <row r="532" spans="1:36" ht="16" x14ac:dyDescent="0.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row>
    <row r="533" spans="1:36" ht="16" x14ac:dyDescent="0.2">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row>
    <row r="534" spans="1:36" ht="16" x14ac:dyDescent="0.2">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row>
    <row r="535" spans="1:36" ht="16" x14ac:dyDescent="0.2">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row>
    <row r="536" spans="1:36" ht="16" x14ac:dyDescent="0.2">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row>
    <row r="537" spans="1:36" ht="16" x14ac:dyDescent="0.2">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row>
    <row r="538" spans="1:36" ht="16" x14ac:dyDescent="0.2">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row>
    <row r="539" spans="1:36" ht="16" x14ac:dyDescent="0.2">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row>
    <row r="540" spans="1:36" ht="16" x14ac:dyDescent="0.2">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row>
    <row r="541" spans="1:36" ht="16" x14ac:dyDescent="0.2">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row>
    <row r="542" spans="1:36" ht="16" x14ac:dyDescent="0.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row>
    <row r="543" spans="1:36" ht="16" x14ac:dyDescent="0.2">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row>
    <row r="544" spans="1:36" ht="16" x14ac:dyDescent="0.2">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row>
    <row r="545" spans="1:36" ht="16" x14ac:dyDescent="0.2">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row>
    <row r="546" spans="1:36" ht="16" x14ac:dyDescent="0.2">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row>
    <row r="547" spans="1:36" ht="16" x14ac:dyDescent="0.2">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row>
    <row r="548" spans="1:36" ht="16" x14ac:dyDescent="0.2">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row>
    <row r="549" spans="1:36" ht="16" x14ac:dyDescent="0.2">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row>
    <row r="550" spans="1:36" ht="16" x14ac:dyDescent="0.2">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row>
    <row r="551" spans="1:36" ht="16" x14ac:dyDescent="0.2">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row>
    <row r="552" spans="1:36" ht="16" x14ac:dyDescent="0.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row>
    <row r="553" spans="1:36" ht="16" x14ac:dyDescent="0.2">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row>
    <row r="554" spans="1:36" ht="16" x14ac:dyDescent="0.2">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row>
    <row r="555" spans="1:36" ht="16" x14ac:dyDescent="0.2">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row>
    <row r="556" spans="1:36" ht="16" x14ac:dyDescent="0.2">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row>
    <row r="557" spans="1:36" ht="16" x14ac:dyDescent="0.2">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row>
    <row r="558" spans="1:36" ht="16" x14ac:dyDescent="0.2">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row>
    <row r="559" spans="1:36" ht="16" x14ac:dyDescent="0.2">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row>
    <row r="560" spans="1:36" ht="16" x14ac:dyDescent="0.2">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row>
    <row r="561" spans="1:36" ht="16" x14ac:dyDescent="0.2">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row>
    <row r="562" spans="1:36" ht="16" x14ac:dyDescent="0.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row>
    <row r="563" spans="1:36" ht="16" x14ac:dyDescent="0.2">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row>
    <row r="564" spans="1:36" ht="16" x14ac:dyDescent="0.2">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row>
    <row r="565" spans="1:36" ht="16" x14ac:dyDescent="0.2">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row>
    <row r="566" spans="1:36" ht="16" x14ac:dyDescent="0.2">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row>
    <row r="567" spans="1:36" ht="16" x14ac:dyDescent="0.2">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row>
    <row r="568" spans="1:36" ht="16" x14ac:dyDescent="0.2">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row>
    <row r="569" spans="1:36" ht="16" x14ac:dyDescent="0.2">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row>
    <row r="570" spans="1:36" ht="16" x14ac:dyDescent="0.2">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row>
    <row r="571" spans="1:36" ht="16" x14ac:dyDescent="0.2">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row>
    <row r="572" spans="1:36" ht="16" x14ac:dyDescent="0.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row>
    <row r="573" spans="1:36" ht="16" x14ac:dyDescent="0.2">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row>
    <row r="574" spans="1:36" ht="16" x14ac:dyDescent="0.2">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row>
    <row r="575" spans="1:36" ht="16" x14ac:dyDescent="0.2">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row>
    <row r="576" spans="1:36" ht="16" x14ac:dyDescent="0.2">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row>
    <row r="577" spans="1:36" ht="16" x14ac:dyDescent="0.2">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row>
    <row r="578" spans="1:36" ht="16" x14ac:dyDescent="0.2">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row>
    <row r="579" spans="1:36" ht="16" x14ac:dyDescent="0.2">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row>
    <row r="580" spans="1:36" ht="16" x14ac:dyDescent="0.2">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row>
    <row r="581" spans="1:36" ht="16" x14ac:dyDescent="0.2">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row>
    <row r="582" spans="1:36" ht="16" x14ac:dyDescent="0.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row>
    <row r="583" spans="1:36" ht="16" x14ac:dyDescent="0.2">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row>
    <row r="584" spans="1:36" ht="16" x14ac:dyDescent="0.2">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row>
    <row r="585" spans="1:36" ht="16" x14ac:dyDescent="0.2">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row>
    <row r="586" spans="1:36" ht="16" x14ac:dyDescent="0.2">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row>
    <row r="587" spans="1:36" ht="16" x14ac:dyDescent="0.2">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row>
    <row r="588" spans="1:36" ht="16" x14ac:dyDescent="0.2">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row>
    <row r="589" spans="1:36" ht="16" x14ac:dyDescent="0.2">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row>
    <row r="590" spans="1:36" ht="16" x14ac:dyDescent="0.2">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row>
    <row r="591" spans="1:36" ht="16" x14ac:dyDescent="0.2">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row>
    <row r="592" spans="1:36" ht="16" x14ac:dyDescent="0.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row>
    <row r="593" spans="1:36" ht="16" x14ac:dyDescent="0.2">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row>
    <row r="594" spans="1:36" ht="16" x14ac:dyDescent="0.2">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row>
    <row r="595" spans="1:36" ht="16" x14ac:dyDescent="0.2">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row>
    <row r="596" spans="1:36" ht="16" x14ac:dyDescent="0.2">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row>
    <row r="597" spans="1:36" ht="16" x14ac:dyDescent="0.2">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row>
    <row r="598" spans="1:36" ht="16" x14ac:dyDescent="0.2">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row>
    <row r="599" spans="1:36" ht="16" x14ac:dyDescent="0.2">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row>
    <row r="600" spans="1:36" ht="16" x14ac:dyDescent="0.2">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row>
    <row r="601" spans="1:36" ht="16" x14ac:dyDescent="0.2">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row>
    <row r="602" spans="1:36" ht="16" x14ac:dyDescent="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row>
    <row r="603" spans="1:36" ht="16" x14ac:dyDescent="0.2">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row>
    <row r="604" spans="1:36" ht="16" x14ac:dyDescent="0.2">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row>
    <row r="605" spans="1:36" ht="16" x14ac:dyDescent="0.2">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row>
    <row r="606" spans="1:36" ht="16" x14ac:dyDescent="0.2">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row>
    <row r="607" spans="1:36" ht="16" x14ac:dyDescent="0.2">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row>
    <row r="608" spans="1:36" ht="16" x14ac:dyDescent="0.2">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row>
    <row r="609" spans="1:36" ht="16" x14ac:dyDescent="0.2">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row>
    <row r="610" spans="1:36" ht="16" x14ac:dyDescent="0.2">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row>
    <row r="611" spans="1:36" ht="16" x14ac:dyDescent="0.2">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row>
    <row r="612" spans="1:36" ht="16" x14ac:dyDescent="0.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row>
    <row r="613" spans="1:36" ht="16" x14ac:dyDescent="0.2">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row>
    <row r="614" spans="1:36" ht="16" x14ac:dyDescent="0.2">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row>
    <row r="615" spans="1:36" ht="16" x14ac:dyDescent="0.2">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row>
    <row r="616" spans="1:36" ht="16" x14ac:dyDescent="0.2">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row>
    <row r="617" spans="1:36" ht="16" x14ac:dyDescent="0.2">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row>
    <row r="618" spans="1:36" ht="16" x14ac:dyDescent="0.2">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row>
    <row r="619" spans="1:36" ht="16" x14ac:dyDescent="0.2">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row>
    <row r="620" spans="1:36" ht="16" x14ac:dyDescent="0.2">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row>
    <row r="621" spans="1:36" ht="16" x14ac:dyDescent="0.2">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row>
    <row r="622" spans="1:36" ht="16" x14ac:dyDescent="0.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row>
    <row r="623" spans="1:36" ht="16" x14ac:dyDescent="0.2">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row>
    <row r="624" spans="1:36" ht="16" x14ac:dyDescent="0.2">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row>
    <row r="625" spans="1:36" ht="16" x14ac:dyDescent="0.2">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row>
    <row r="626" spans="1:36" ht="16" x14ac:dyDescent="0.2">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row>
    <row r="627" spans="1:36" ht="16" x14ac:dyDescent="0.2">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row>
    <row r="628" spans="1:36" ht="16" x14ac:dyDescent="0.2">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row>
    <row r="629" spans="1:36" ht="16" x14ac:dyDescent="0.2">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row>
    <row r="630" spans="1:36" ht="16" x14ac:dyDescent="0.2">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row>
    <row r="631" spans="1:36" ht="16" x14ac:dyDescent="0.2">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row>
    <row r="632" spans="1:36" ht="16" x14ac:dyDescent="0.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row>
    <row r="633" spans="1:36" ht="16" x14ac:dyDescent="0.2">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row>
    <row r="634" spans="1:36" ht="16" x14ac:dyDescent="0.2">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row>
    <row r="635" spans="1:36" ht="16" x14ac:dyDescent="0.2">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row>
    <row r="636" spans="1:36" ht="16" x14ac:dyDescent="0.2">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row>
    <row r="637" spans="1:36" ht="16" x14ac:dyDescent="0.2">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row>
    <row r="638" spans="1:36" ht="16" x14ac:dyDescent="0.2">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row>
    <row r="639" spans="1:36" ht="16" x14ac:dyDescent="0.2">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row>
    <row r="640" spans="1:36" ht="16" x14ac:dyDescent="0.2">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row>
    <row r="641" spans="1:36" ht="16" x14ac:dyDescent="0.2">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row>
    <row r="642" spans="1:36" ht="16" x14ac:dyDescent="0.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row>
    <row r="643" spans="1:36" ht="16" x14ac:dyDescent="0.2">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row>
    <row r="644" spans="1:36" ht="16" x14ac:dyDescent="0.2">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row>
    <row r="645" spans="1:36" ht="16" x14ac:dyDescent="0.2">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row>
    <row r="646" spans="1:36" ht="16" x14ac:dyDescent="0.2">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row>
    <row r="647" spans="1:36" ht="16" x14ac:dyDescent="0.2">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row>
    <row r="648" spans="1:36" ht="16" x14ac:dyDescent="0.2">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row>
    <row r="649" spans="1:36" ht="16" x14ac:dyDescent="0.2">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row>
    <row r="650" spans="1:36" ht="16" x14ac:dyDescent="0.2">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row>
  </sheetData>
  <mergeCells count="184">
    <mergeCell ref="M2:N2"/>
    <mergeCell ref="Q2:R2"/>
    <mergeCell ref="U2:W2"/>
    <mergeCell ref="C4:D4"/>
    <mergeCell ref="B5:D5"/>
    <mergeCell ref="B6:C6"/>
    <mergeCell ref="E6:F6"/>
    <mergeCell ref="H6:I6"/>
    <mergeCell ref="K6:L6"/>
    <mergeCell ref="B2:D2"/>
    <mergeCell ref="E2:F2"/>
    <mergeCell ref="I2:J2"/>
    <mergeCell ref="N6:O6"/>
    <mergeCell ref="Q6:R6"/>
    <mergeCell ref="T6:U6"/>
    <mergeCell ref="B7:D7"/>
    <mergeCell ref="B8:C8"/>
    <mergeCell ref="E8:F8"/>
    <mergeCell ref="H8:I8"/>
    <mergeCell ref="K8:L8"/>
    <mergeCell ref="N8:O8"/>
    <mergeCell ref="Q8:R8"/>
    <mergeCell ref="B11:D11"/>
    <mergeCell ref="B12:C12"/>
    <mergeCell ref="E12:F12"/>
    <mergeCell ref="H12:I12"/>
    <mergeCell ref="K12:L12"/>
    <mergeCell ref="N12:O12"/>
    <mergeCell ref="T8:U8"/>
    <mergeCell ref="B9:D9"/>
    <mergeCell ref="B10:C10"/>
    <mergeCell ref="E10:F10"/>
    <mergeCell ref="H10:I10"/>
    <mergeCell ref="K10:L10"/>
    <mergeCell ref="N10:O10"/>
    <mergeCell ref="Q10:R10"/>
    <mergeCell ref="T10:U10"/>
    <mergeCell ref="B15:D15"/>
    <mergeCell ref="B16:C16"/>
    <mergeCell ref="E16:F16"/>
    <mergeCell ref="H16:I16"/>
    <mergeCell ref="K16:L16"/>
    <mergeCell ref="N16:O16"/>
    <mergeCell ref="Q12:R12"/>
    <mergeCell ref="T12:U12"/>
    <mergeCell ref="B13:D13"/>
    <mergeCell ref="B14:C14"/>
    <mergeCell ref="E14:F14"/>
    <mergeCell ref="H14:I14"/>
    <mergeCell ref="K14:L14"/>
    <mergeCell ref="N14:O14"/>
    <mergeCell ref="Q14:R14"/>
    <mergeCell ref="T14:U14"/>
    <mergeCell ref="B19:D19"/>
    <mergeCell ref="B20:C20"/>
    <mergeCell ref="E20:F20"/>
    <mergeCell ref="H20:I20"/>
    <mergeCell ref="K20:L20"/>
    <mergeCell ref="N20:O20"/>
    <mergeCell ref="Q16:R16"/>
    <mergeCell ref="T16:U16"/>
    <mergeCell ref="B17:D17"/>
    <mergeCell ref="B18:C18"/>
    <mergeCell ref="E18:F18"/>
    <mergeCell ref="H18:I18"/>
    <mergeCell ref="K18:L18"/>
    <mergeCell ref="N18:O18"/>
    <mergeCell ref="Q18:R18"/>
    <mergeCell ref="T18:U18"/>
    <mergeCell ref="B23:D23"/>
    <mergeCell ref="B24:C24"/>
    <mergeCell ref="E24:F24"/>
    <mergeCell ref="H24:I24"/>
    <mergeCell ref="K24:L24"/>
    <mergeCell ref="N24:O24"/>
    <mergeCell ref="Q20:R20"/>
    <mergeCell ref="T20:U20"/>
    <mergeCell ref="B21:D21"/>
    <mergeCell ref="B22:C22"/>
    <mergeCell ref="E22:F22"/>
    <mergeCell ref="H22:I22"/>
    <mergeCell ref="K22:L22"/>
    <mergeCell ref="N22:O22"/>
    <mergeCell ref="Q22:R22"/>
    <mergeCell ref="T22:U22"/>
    <mergeCell ref="B27:D27"/>
    <mergeCell ref="B28:C28"/>
    <mergeCell ref="E28:F28"/>
    <mergeCell ref="H28:I28"/>
    <mergeCell ref="K28:L28"/>
    <mergeCell ref="N28:O28"/>
    <mergeCell ref="Q24:R24"/>
    <mergeCell ref="T24:U24"/>
    <mergeCell ref="B25:D25"/>
    <mergeCell ref="B26:C26"/>
    <mergeCell ref="E26:F26"/>
    <mergeCell ref="H26:I26"/>
    <mergeCell ref="K26:L26"/>
    <mergeCell ref="N26:O26"/>
    <mergeCell ref="Q26:R26"/>
    <mergeCell ref="T26:U26"/>
    <mergeCell ref="B31:D31"/>
    <mergeCell ref="B32:C32"/>
    <mergeCell ref="E32:F32"/>
    <mergeCell ref="H32:I32"/>
    <mergeCell ref="K32:L32"/>
    <mergeCell ref="N32:O32"/>
    <mergeCell ref="Q28:R28"/>
    <mergeCell ref="T28:U28"/>
    <mergeCell ref="B29:D29"/>
    <mergeCell ref="B30:C30"/>
    <mergeCell ref="E30:F30"/>
    <mergeCell ref="H30:I30"/>
    <mergeCell ref="K30:L30"/>
    <mergeCell ref="N30:O30"/>
    <mergeCell ref="Q30:R30"/>
    <mergeCell ref="T30:U30"/>
    <mergeCell ref="B35:D35"/>
    <mergeCell ref="B36:C36"/>
    <mergeCell ref="E36:F36"/>
    <mergeCell ref="H36:I36"/>
    <mergeCell ref="K36:L36"/>
    <mergeCell ref="N36:O36"/>
    <mergeCell ref="Q32:R32"/>
    <mergeCell ref="T32:U32"/>
    <mergeCell ref="B33:D33"/>
    <mergeCell ref="B34:C34"/>
    <mergeCell ref="E34:F34"/>
    <mergeCell ref="H34:I34"/>
    <mergeCell ref="K34:L34"/>
    <mergeCell ref="N34:O34"/>
    <mergeCell ref="Q34:R34"/>
    <mergeCell ref="T34:U34"/>
    <mergeCell ref="B39:D39"/>
    <mergeCell ref="B40:C40"/>
    <mergeCell ref="E40:F40"/>
    <mergeCell ref="H40:I40"/>
    <mergeCell ref="K40:L40"/>
    <mergeCell ref="N40:O40"/>
    <mergeCell ref="Q36:R36"/>
    <mergeCell ref="T36:U36"/>
    <mergeCell ref="B37:D37"/>
    <mergeCell ref="B38:C38"/>
    <mergeCell ref="E38:F38"/>
    <mergeCell ref="H38:I38"/>
    <mergeCell ref="K38:L38"/>
    <mergeCell ref="N38:O38"/>
    <mergeCell ref="Q38:R38"/>
    <mergeCell ref="T38:U38"/>
    <mergeCell ref="B43:D43"/>
    <mergeCell ref="B44:C44"/>
    <mergeCell ref="E44:F44"/>
    <mergeCell ref="H44:I44"/>
    <mergeCell ref="K44:L44"/>
    <mergeCell ref="N44:O44"/>
    <mergeCell ref="Q40:R40"/>
    <mergeCell ref="T40:U40"/>
    <mergeCell ref="B41:D41"/>
    <mergeCell ref="B42:C42"/>
    <mergeCell ref="E42:F42"/>
    <mergeCell ref="H42:I42"/>
    <mergeCell ref="K42:L42"/>
    <mergeCell ref="N42:O42"/>
    <mergeCell ref="Q42:R42"/>
    <mergeCell ref="T42:U42"/>
    <mergeCell ref="Q44:R44"/>
    <mergeCell ref="T44:U44"/>
    <mergeCell ref="B46:J46"/>
    <mergeCell ref="L46:U46"/>
    <mergeCell ref="B47:J53"/>
    <mergeCell ref="L47:S47"/>
    <mergeCell ref="T47:U47"/>
    <mergeCell ref="L48:S48"/>
    <mergeCell ref="T48:U48"/>
    <mergeCell ref="L49:S49"/>
    <mergeCell ref="L53:S53"/>
    <mergeCell ref="T53:U53"/>
    <mergeCell ref="T49:U49"/>
    <mergeCell ref="L50:S50"/>
    <mergeCell ref="T50:U50"/>
    <mergeCell ref="L51:S51"/>
    <mergeCell ref="T51:U51"/>
    <mergeCell ref="L52:S52"/>
    <mergeCell ref="T52:U52"/>
  </mergeCells>
  <conditionalFormatting sqref="E5:AI44">
    <cfRule type="cellIs" dxfId="26" priority="1" operator="equal">
      <formula>"A"</formula>
    </cfRule>
    <cfRule type="cellIs" dxfId="25" priority="2" operator="equal">
      <formula>"L"</formula>
    </cfRule>
    <cfRule type="cellIs" dxfId="24" priority="3" operator="equal">
      <formula>"X"</formula>
    </cfRule>
  </conditionalFormatting>
  <conditionalFormatting sqref="G2 K2 O2">
    <cfRule type="cellIs" dxfId="23" priority="10" operator="equal">
      <formula>"A"</formula>
    </cfRule>
    <cfRule type="cellIs" dxfId="22" priority="11" operator="equal">
      <formula>"L"</formula>
    </cfRule>
    <cfRule type="cellIs" dxfId="21" priority="12" operator="equal">
      <formula>"X"</formula>
    </cfRule>
  </conditionalFormatting>
  <conditionalFormatting sqref="V50:V52">
    <cfRule type="cellIs" dxfId="20" priority="7" operator="equal">
      <formula>"A"</formula>
    </cfRule>
    <cfRule type="cellIs" dxfId="19" priority="8" operator="equal">
      <formula>"L"</formula>
    </cfRule>
    <cfRule type="cellIs" dxfId="18" priority="9" operator="equal">
      <formula>"X"</formula>
    </cfRule>
  </conditionalFormatting>
  <pageMargins left="0.4" right="0.4" top="0.4" bottom="0.4" header="0" footer="0"/>
  <pageSetup paperSize="3" scale="42"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1E134-C6A1-4262-BA9D-891BF9156D9B}">
  <sheetPr>
    <tabColor rgb="FFE6D92E"/>
    <outlinePr summaryBelow="0" summaryRight="0"/>
    <pageSetUpPr fitToPage="1"/>
  </sheetPr>
  <dimension ref="A1:AJ650"/>
  <sheetViews>
    <sheetView showGridLines="0" zoomScaleNormal="100" workbookViewId="0">
      <selection activeCell="B5" sqref="B5:D5"/>
    </sheetView>
  </sheetViews>
  <sheetFormatPr baseColWidth="10" defaultColWidth="14.5" defaultRowHeight="15.75" customHeight="1" x14ac:dyDescent="0.15"/>
  <cols>
    <col min="1" max="1" width="3.33203125" style="3" customWidth="1"/>
    <col min="2" max="2" width="16.83203125" style="3" customWidth="1"/>
    <col min="3" max="4" width="14.83203125" style="3" customWidth="1"/>
    <col min="5" max="35" width="7.83203125" style="3" customWidth="1"/>
    <col min="36" max="36" width="3.33203125" style="3" customWidth="1"/>
    <col min="37" max="16384" width="14.5" style="3"/>
  </cols>
  <sheetData>
    <row r="1" spans="1:36" ht="50" customHeight="1" thickBot="1" x14ac:dyDescent="0.25">
      <c r="A1" s="5"/>
      <c r="B1" s="27" t="s">
        <v>53</v>
      </c>
      <c r="C1" s="5"/>
      <c r="D1" s="6"/>
      <c r="E1" s="7"/>
      <c r="F1" s="5"/>
      <c r="G1" s="6"/>
      <c r="H1" s="6"/>
      <c r="I1" s="5"/>
      <c r="J1" s="5"/>
      <c r="K1" s="6"/>
      <c r="L1" s="6"/>
      <c r="M1" s="5"/>
      <c r="N1" s="5"/>
      <c r="O1" s="6"/>
      <c r="P1" s="6"/>
      <c r="R1" s="5"/>
      <c r="S1" s="6"/>
      <c r="T1" s="6"/>
      <c r="V1" s="5"/>
      <c r="X1" s="5"/>
      <c r="Y1" s="5"/>
      <c r="Z1" s="5"/>
      <c r="AA1" s="5"/>
      <c r="AB1" s="5"/>
      <c r="AC1" s="5"/>
      <c r="AD1" s="5"/>
      <c r="AE1" s="5"/>
      <c r="AF1" s="5"/>
      <c r="AH1" s="5"/>
      <c r="AI1" s="5"/>
      <c r="AJ1" s="5"/>
    </row>
    <row r="2" spans="1:36" ht="44" customHeight="1" x14ac:dyDescent="0.2">
      <c r="A2" s="5"/>
      <c r="B2" s="84" t="s">
        <v>9</v>
      </c>
      <c r="C2" s="84"/>
      <c r="D2" s="85"/>
      <c r="E2" s="86" t="s">
        <v>17</v>
      </c>
      <c r="F2" s="87"/>
      <c r="G2" s="28" t="s">
        <v>15</v>
      </c>
      <c r="I2" s="88" t="s">
        <v>11</v>
      </c>
      <c r="J2" s="89"/>
      <c r="K2" s="17" t="s">
        <v>16</v>
      </c>
      <c r="M2" s="90" t="s">
        <v>12</v>
      </c>
      <c r="N2" s="91"/>
      <c r="O2" s="18" t="s">
        <v>18</v>
      </c>
      <c r="Q2" s="54"/>
      <c r="R2" s="54"/>
      <c r="S2" s="31"/>
      <c r="T2" s="32"/>
      <c r="U2" s="55"/>
      <c r="V2" s="55"/>
      <c r="W2" s="55"/>
      <c r="X2" s="30"/>
      <c r="AC2" s="5"/>
      <c r="AD2" s="5"/>
      <c r="AE2" s="5"/>
      <c r="AF2" s="5"/>
      <c r="AG2" s="5"/>
      <c r="AH2" s="5"/>
      <c r="AI2" s="5"/>
      <c r="AJ2" s="5"/>
    </row>
    <row r="3" spans="1:36" ht="16" customHeight="1" x14ac:dyDescent="0.2">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row>
    <row r="4" spans="1:36" ht="25" customHeight="1" x14ac:dyDescent="0.2">
      <c r="A4" s="5"/>
      <c r="B4" s="34" t="s">
        <v>10</v>
      </c>
      <c r="C4" s="81" t="s">
        <v>13</v>
      </c>
      <c r="D4" s="82"/>
      <c r="E4" s="33">
        <v>1</v>
      </c>
      <c r="F4" s="33">
        <v>2</v>
      </c>
      <c r="G4" s="33">
        <v>3</v>
      </c>
      <c r="H4" s="33">
        <v>4</v>
      </c>
      <c r="I4" s="33">
        <v>5</v>
      </c>
      <c r="J4" s="33">
        <v>6</v>
      </c>
      <c r="K4" s="33">
        <v>7</v>
      </c>
      <c r="L4" s="33">
        <v>8</v>
      </c>
      <c r="M4" s="33">
        <v>9</v>
      </c>
      <c r="N4" s="33">
        <v>10</v>
      </c>
      <c r="O4" s="33">
        <v>11</v>
      </c>
      <c r="P4" s="33">
        <v>12</v>
      </c>
      <c r="Q4" s="33">
        <v>13</v>
      </c>
      <c r="R4" s="33">
        <v>14</v>
      </c>
      <c r="S4" s="33">
        <v>15</v>
      </c>
      <c r="T4" s="33">
        <v>16</v>
      </c>
      <c r="U4" s="33">
        <v>17</v>
      </c>
      <c r="V4" s="33">
        <v>18</v>
      </c>
      <c r="W4" s="33">
        <v>19</v>
      </c>
      <c r="X4" s="33">
        <v>20</v>
      </c>
      <c r="Y4" s="33">
        <v>21</v>
      </c>
      <c r="Z4" s="33">
        <v>22</v>
      </c>
      <c r="AA4" s="33">
        <v>23</v>
      </c>
      <c r="AB4" s="33">
        <v>24</v>
      </c>
      <c r="AC4" s="33">
        <v>25</v>
      </c>
      <c r="AD4" s="33">
        <v>26</v>
      </c>
      <c r="AE4" s="33">
        <v>27</v>
      </c>
      <c r="AF4" s="33">
        <v>28</v>
      </c>
      <c r="AG4" s="33">
        <v>29</v>
      </c>
      <c r="AH4" s="33">
        <v>30</v>
      </c>
      <c r="AI4" s="33">
        <v>31</v>
      </c>
      <c r="AJ4" s="5"/>
    </row>
    <row r="5" spans="1:36" ht="22" customHeight="1" x14ac:dyDescent="0.2">
      <c r="A5" s="5"/>
      <c r="B5" s="83" t="s">
        <v>20</v>
      </c>
      <c r="C5" s="83"/>
      <c r="D5" s="83"/>
      <c r="E5" s="23" t="s">
        <v>15</v>
      </c>
      <c r="F5" s="23"/>
      <c r="G5" s="24"/>
      <c r="H5" s="24"/>
      <c r="I5" s="24"/>
      <c r="J5" s="24"/>
      <c r="K5" s="24"/>
      <c r="L5" s="26"/>
      <c r="M5" s="26"/>
      <c r="N5" s="25"/>
      <c r="O5" s="25"/>
      <c r="P5" s="25"/>
      <c r="Q5" s="25"/>
      <c r="R5" s="25"/>
      <c r="S5" s="25"/>
      <c r="T5" s="25"/>
      <c r="U5" s="25"/>
      <c r="V5" s="25"/>
      <c r="W5" s="25"/>
      <c r="X5" s="25"/>
      <c r="Y5" s="25"/>
      <c r="Z5" s="25"/>
      <c r="AA5" s="25"/>
      <c r="AB5" s="25"/>
      <c r="AC5" s="25"/>
      <c r="AD5" s="25"/>
      <c r="AE5" s="25"/>
      <c r="AF5" s="25"/>
      <c r="AG5" s="25"/>
      <c r="AH5" s="25"/>
      <c r="AI5" s="25"/>
      <c r="AJ5" s="5"/>
    </row>
    <row r="6" spans="1:36" s="14" customFormat="1" ht="22" customHeight="1" thickBot="1" x14ac:dyDescent="0.2">
      <c r="A6" s="12"/>
      <c r="B6" s="75" t="s">
        <v>40</v>
      </c>
      <c r="C6" s="76"/>
      <c r="D6" s="13" t="s">
        <v>3</v>
      </c>
      <c r="E6" s="63" t="s">
        <v>0</v>
      </c>
      <c r="F6" s="64"/>
      <c r="G6" s="20">
        <f>COUNTIF(E5:AI5,"A")</f>
        <v>1</v>
      </c>
      <c r="H6" s="63" t="s">
        <v>11</v>
      </c>
      <c r="I6" s="64"/>
      <c r="J6" s="20">
        <f>COUNTIF(E5:AI5,"L")</f>
        <v>0</v>
      </c>
      <c r="K6" s="63" t="s">
        <v>12</v>
      </c>
      <c r="L6" s="64"/>
      <c r="M6" s="20">
        <f>COUNTIF(E5:AI5,"X")</f>
        <v>0</v>
      </c>
      <c r="N6" s="63" t="s">
        <v>14</v>
      </c>
      <c r="O6" s="64"/>
      <c r="P6" s="20">
        <f>IF((G6+J6+M6)=0,0,(G6+J6)/(G6+J6+M6)*100)</f>
        <v>100</v>
      </c>
      <c r="Q6" s="63"/>
      <c r="R6" s="64"/>
      <c r="S6" s="20"/>
      <c r="T6" s="63"/>
      <c r="U6" s="64"/>
      <c r="V6" s="21"/>
      <c r="W6" s="22"/>
      <c r="X6" s="22"/>
      <c r="Y6" s="22"/>
      <c r="Z6" s="22"/>
      <c r="AA6" s="22"/>
      <c r="AB6" s="22"/>
      <c r="AC6" s="22"/>
      <c r="AD6" s="22"/>
      <c r="AE6" s="22"/>
      <c r="AF6" s="22"/>
      <c r="AG6" s="22"/>
      <c r="AH6" s="22"/>
      <c r="AI6" s="22"/>
      <c r="AJ6" s="12"/>
    </row>
    <row r="7" spans="1:36" ht="22" customHeight="1" x14ac:dyDescent="0.15">
      <c r="A7" s="8"/>
      <c r="B7" s="80" t="s">
        <v>21</v>
      </c>
      <c r="C7" s="80"/>
      <c r="D7" s="80"/>
      <c r="E7" s="23" t="s">
        <v>15</v>
      </c>
      <c r="F7" s="23"/>
      <c r="G7" s="24"/>
      <c r="H7" s="24"/>
      <c r="I7" s="24"/>
      <c r="J7" s="24"/>
      <c r="K7" s="24"/>
      <c r="L7" s="26"/>
      <c r="M7" s="26"/>
      <c r="N7" s="25"/>
      <c r="O7" s="25"/>
      <c r="P7" s="25"/>
      <c r="Q7" s="25"/>
      <c r="R7" s="25"/>
      <c r="S7" s="25"/>
      <c r="T7" s="25"/>
      <c r="U7" s="25"/>
      <c r="V7" s="25"/>
      <c r="W7" s="25"/>
      <c r="X7" s="25"/>
      <c r="Y7" s="25"/>
      <c r="Z7" s="25"/>
      <c r="AA7" s="25"/>
      <c r="AB7" s="25"/>
      <c r="AC7" s="25"/>
      <c r="AD7" s="25"/>
      <c r="AE7" s="25"/>
      <c r="AF7" s="25"/>
      <c r="AG7" s="25"/>
      <c r="AH7" s="25"/>
      <c r="AI7" s="25"/>
      <c r="AJ7" s="8"/>
    </row>
    <row r="8" spans="1:36" s="14" customFormat="1" ht="22" customHeight="1" thickBot="1" x14ac:dyDescent="0.2">
      <c r="A8" s="12"/>
      <c r="B8" s="75" t="s">
        <v>40</v>
      </c>
      <c r="C8" s="76"/>
      <c r="D8" s="13" t="s">
        <v>3</v>
      </c>
      <c r="E8" s="63" t="s">
        <v>0</v>
      </c>
      <c r="F8" s="64"/>
      <c r="G8" s="20">
        <f>COUNTIF(E7:AI7,"A")</f>
        <v>1</v>
      </c>
      <c r="H8" s="63" t="s">
        <v>11</v>
      </c>
      <c r="I8" s="64"/>
      <c r="J8" s="20">
        <f>COUNTIF(E7:AI7,"L")</f>
        <v>0</v>
      </c>
      <c r="K8" s="63" t="s">
        <v>12</v>
      </c>
      <c r="L8" s="64"/>
      <c r="M8" s="20">
        <f>COUNTIF(E7:AI7,"X")</f>
        <v>0</v>
      </c>
      <c r="N8" s="63" t="s">
        <v>14</v>
      </c>
      <c r="O8" s="64"/>
      <c r="P8" s="20">
        <f>IF((G8+J8+M8)=0,0,(G8+J8)/(G8+J8+M8)*100)</f>
        <v>100</v>
      </c>
      <c r="Q8" s="63"/>
      <c r="R8" s="64"/>
      <c r="S8" s="20"/>
      <c r="T8" s="63"/>
      <c r="U8" s="64"/>
      <c r="V8" s="21"/>
      <c r="W8" s="22"/>
      <c r="X8" s="22"/>
      <c r="Y8" s="22"/>
      <c r="Z8" s="22"/>
      <c r="AA8" s="22"/>
      <c r="AB8" s="22"/>
      <c r="AC8" s="22"/>
      <c r="AD8" s="22"/>
      <c r="AE8" s="22"/>
      <c r="AF8" s="22"/>
      <c r="AG8" s="22"/>
      <c r="AH8" s="22"/>
      <c r="AI8" s="22"/>
      <c r="AJ8" s="12"/>
    </row>
    <row r="9" spans="1:36" ht="22" customHeight="1" x14ac:dyDescent="0.2">
      <c r="A9" s="5"/>
      <c r="B9" s="80" t="s">
        <v>22</v>
      </c>
      <c r="C9" s="80"/>
      <c r="D9" s="80"/>
      <c r="E9" s="23" t="s">
        <v>15</v>
      </c>
      <c r="F9" s="23"/>
      <c r="G9" s="24"/>
      <c r="H9" s="24"/>
      <c r="I9" s="24"/>
      <c r="J9" s="24"/>
      <c r="K9" s="24"/>
      <c r="L9" s="26"/>
      <c r="M9" s="26"/>
      <c r="N9" s="25"/>
      <c r="O9" s="25"/>
      <c r="P9" s="25"/>
      <c r="Q9" s="25"/>
      <c r="R9" s="25"/>
      <c r="S9" s="25"/>
      <c r="T9" s="25"/>
      <c r="U9" s="25"/>
      <c r="V9" s="25"/>
      <c r="W9" s="25"/>
      <c r="X9" s="25"/>
      <c r="Y9" s="25"/>
      <c r="Z9" s="25"/>
      <c r="AA9" s="25"/>
      <c r="AB9" s="25"/>
      <c r="AC9" s="25"/>
      <c r="AD9" s="25"/>
      <c r="AE9" s="25"/>
      <c r="AF9" s="25"/>
      <c r="AG9" s="25"/>
      <c r="AH9" s="25"/>
      <c r="AI9" s="25"/>
      <c r="AJ9" s="5"/>
    </row>
    <row r="10" spans="1:36" s="14" customFormat="1" ht="22" customHeight="1" thickBot="1" x14ac:dyDescent="0.2">
      <c r="A10" s="12"/>
      <c r="B10" s="75" t="s">
        <v>40</v>
      </c>
      <c r="C10" s="76"/>
      <c r="D10" s="13" t="s">
        <v>3</v>
      </c>
      <c r="E10" s="63" t="s">
        <v>0</v>
      </c>
      <c r="F10" s="64"/>
      <c r="G10" s="20">
        <f>COUNTIF(E9:AI9,"A")</f>
        <v>1</v>
      </c>
      <c r="H10" s="63" t="s">
        <v>11</v>
      </c>
      <c r="I10" s="64"/>
      <c r="J10" s="20">
        <f>COUNTIF(E9:AI9,"L")</f>
        <v>0</v>
      </c>
      <c r="K10" s="63" t="s">
        <v>12</v>
      </c>
      <c r="L10" s="64"/>
      <c r="M10" s="20">
        <f>COUNTIF(E9:AI9,"X")</f>
        <v>0</v>
      </c>
      <c r="N10" s="63" t="s">
        <v>14</v>
      </c>
      <c r="O10" s="64"/>
      <c r="P10" s="20">
        <f>IF((G10+J10+M10)=0,0,(G10+J10)/(G10+J10+M10)*100)</f>
        <v>100</v>
      </c>
      <c r="Q10" s="63"/>
      <c r="R10" s="64"/>
      <c r="S10" s="20"/>
      <c r="T10" s="63"/>
      <c r="U10" s="64"/>
      <c r="V10" s="21"/>
      <c r="W10" s="22"/>
      <c r="X10" s="22"/>
      <c r="Y10" s="22"/>
      <c r="Z10" s="22"/>
      <c r="AA10" s="22"/>
      <c r="AB10" s="22"/>
      <c r="AC10" s="22"/>
      <c r="AD10" s="22"/>
      <c r="AE10" s="22"/>
      <c r="AF10" s="22"/>
      <c r="AG10" s="22"/>
      <c r="AH10" s="22"/>
      <c r="AI10" s="22"/>
      <c r="AJ10" s="12"/>
    </row>
    <row r="11" spans="1:36" s="16" customFormat="1" ht="22" customHeight="1" x14ac:dyDescent="0.15">
      <c r="A11" s="15"/>
      <c r="B11" s="80" t="s">
        <v>23</v>
      </c>
      <c r="C11" s="80"/>
      <c r="D11" s="80"/>
      <c r="E11" s="23" t="s">
        <v>15</v>
      </c>
      <c r="F11" s="23"/>
      <c r="G11" s="24"/>
      <c r="H11" s="24"/>
      <c r="I11" s="24"/>
      <c r="J11" s="24"/>
      <c r="K11" s="24"/>
      <c r="L11" s="26"/>
      <c r="M11" s="26"/>
      <c r="N11" s="25"/>
      <c r="O11" s="25"/>
      <c r="P11" s="25"/>
      <c r="Q11" s="25"/>
      <c r="R11" s="25"/>
      <c r="S11" s="25"/>
      <c r="T11" s="25"/>
      <c r="U11" s="25"/>
      <c r="V11" s="25"/>
      <c r="W11" s="25"/>
      <c r="X11" s="25"/>
      <c r="Y11" s="25"/>
      <c r="Z11" s="25"/>
      <c r="AA11" s="25"/>
      <c r="AB11" s="25"/>
      <c r="AC11" s="25"/>
      <c r="AD11" s="25"/>
      <c r="AE11" s="25"/>
      <c r="AF11" s="25"/>
      <c r="AG11" s="25"/>
      <c r="AH11" s="25"/>
      <c r="AI11" s="25"/>
      <c r="AJ11" s="15"/>
    </row>
    <row r="12" spans="1:36" s="14" customFormat="1" ht="22" customHeight="1" thickBot="1" x14ac:dyDescent="0.2">
      <c r="A12" s="12"/>
      <c r="B12" s="75" t="s">
        <v>40</v>
      </c>
      <c r="C12" s="76"/>
      <c r="D12" s="13" t="s">
        <v>3</v>
      </c>
      <c r="E12" s="63" t="s">
        <v>0</v>
      </c>
      <c r="F12" s="64"/>
      <c r="G12" s="20">
        <f>COUNTIF(E11:AI11,"A")</f>
        <v>1</v>
      </c>
      <c r="H12" s="63" t="s">
        <v>11</v>
      </c>
      <c r="I12" s="64"/>
      <c r="J12" s="20">
        <f>COUNTIF(E11:AI11,"L")</f>
        <v>0</v>
      </c>
      <c r="K12" s="63" t="s">
        <v>12</v>
      </c>
      <c r="L12" s="64"/>
      <c r="M12" s="20">
        <f>COUNTIF(E11:AI11,"X")</f>
        <v>0</v>
      </c>
      <c r="N12" s="63" t="s">
        <v>14</v>
      </c>
      <c r="O12" s="64"/>
      <c r="P12" s="20">
        <f>IF((G12+J12+M12)=0,0,(G12+J12)/(G12+J12+M12)*100)</f>
        <v>100</v>
      </c>
      <c r="Q12" s="63"/>
      <c r="R12" s="64"/>
      <c r="S12" s="20"/>
      <c r="T12" s="63"/>
      <c r="U12" s="64"/>
      <c r="V12" s="21"/>
      <c r="W12" s="22"/>
      <c r="X12" s="22"/>
      <c r="Y12" s="22"/>
      <c r="Z12" s="22"/>
      <c r="AA12" s="22"/>
      <c r="AB12" s="22"/>
      <c r="AC12" s="22"/>
      <c r="AD12" s="22"/>
      <c r="AE12" s="22"/>
      <c r="AF12" s="22"/>
      <c r="AG12" s="22"/>
      <c r="AH12" s="22"/>
      <c r="AI12" s="22"/>
      <c r="AJ12" s="12"/>
    </row>
    <row r="13" spans="1:36" s="16" customFormat="1" ht="22" customHeight="1" x14ac:dyDescent="0.15">
      <c r="A13" s="15"/>
      <c r="B13" s="80" t="s">
        <v>24</v>
      </c>
      <c r="C13" s="80"/>
      <c r="D13" s="80"/>
      <c r="E13" s="23" t="s">
        <v>15</v>
      </c>
      <c r="F13" s="23"/>
      <c r="G13" s="24"/>
      <c r="H13" s="24"/>
      <c r="I13" s="24"/>
      <c r="J13" s="24"/>
      <c r="K13" s="24"/>
      <c r="L13" s="26"/>
      <c r="M13" s="26"/>
      <c r="N13" s="25"/>
      <c r="O13" s="25"/>
      <c r="P13" s="25"/>
      <c r="Q13" s="25"/>
      <c r="R13" s="25"/>
      <c r="S13" s="25"/>
      <c r="T13" s="25"/>
      <c r="U13" s="25"/>
      <c r="V13" s="25"/>
      <c r="W13" s="25"/>
      <c r="X13" s="25"/>
      <c r="Y13" s="25"/>
      <c r="Z13" s="25"/>
      <c r="AA13" s="25"/>
      <c r="AB13" s="25"/>
      <c r="AC13" s="25"/>
      <c r="AD13" s="25"/>
      <c r="AE13" s="25"/>
      <c r="AF13" s="25"/>
      <c r="AG13" s="25"/>
      <c r="AH13" s="25"/>
      <c r="AI13" s="25"/>
      <c r="AJ13" s="15"/>
    </row>
    <row r="14" spans="1:36" s="14" customFormat="1" ht="22" customHeight="1" thickBot="1" x14ac:dyDescent="0.2">
      <c r="A14" s="12"/>
      <c r="B14" s="75" t="s">
        <v>40</v>
      </c>
      <c r="C14" s="76"/>
      <c r="D14" s="13" t="s">
        <v>3</v>
      </c>
      <c r="E14" s="63" t="s">
        <v>0</v>
      </c>
      <c r="F14" s="64"/>
      <c r="G14" s="20">
        <f>COUNTIF(E13:AI13,"A")</f>
        <v>1</v>
      </c>
      <c r="H14" s="63" t="s">
        <v>11</v>
      </c>
      <c r="I14" s="64"/>
      <c r="J14" s="20">
        <f>COUNTIF(E13:AI13,"L")</f>
        <v>0</v>
      </c>
      <c r="K14" s="63" t="s">
        <v>12</v>
      </c>
      <c r="L14" s="64"/>
      <c r="M14" s="20">
        <f>COUNTIF(E13:AI13,"X")</f>
        <v>0</v>
      </c>
      <c r="N14" s="63" t="s">
        <v>14</v>
      </c>
      <c r="O14" s="64"/>
      <c r="P14" s="20">
        <f>IF((G14+J14+M14)=0,0,(G14+J14)/(G14+J14+M14)*100)</f>
        <v>100</v>
      </c>
      <c r="Q14" s="63"/>
      <c r="R14" s="64"/>
      <c r="S14" s="20"/>
      <c r="T14" s="63"/>
      <c r="U14" s="64"/>
      <c r="V14" s="21"/>
      <c r="W14" s="22"/>
      <c r="X14" s="22"/>
      <c r="Y14" s="22"/>
      <c r="Z14" s="22"/>
      <c r="AA14" s="22"/>
      <c r="AB14" s="22"/>
      <c r="AC14" s="22"/>
      <c r="AD14" s="22"/>
      <c r="AE14" s="22"/>
      <c r="AF14" s="22"/>
      <c r="AG14" s="22"/>
      <c r="AH14" s="22"/>
      <c r="AI14" s="22"/>
      <c r="AJ14" s="12"/>
    </row>
    <row r="15" spans="1:36" s="16" customFormat="1" ht="22" customHeight="1" x14ac:dyDescent="0.15">
      <c r="A15" s="15"/>
      <c r="B15" s="80" t="s">
        <v>25</v>
      </c>
      <c r="C15" s="80"/>
      <c r="D15" s="80"/>
      <c r="E15" s="23" t="s">
        <v>15</v>
      </c>
      <c r="F15" s="23"/>
      <c r="G15" s="24"/>
      <c r="H15" s="24"/>
      <c r="I15" s="24"/>
      <c r="J15" s="24"/>
      <c r="K15" s="24"/>
      <c r="L15" s="26"/>
      <c r="M15" s="26"/>
      <c r="N15" s="25"/>
      <c r="O15" s="25"/>
      <c r="P15" s="25"/>
      <c r="Q15" s="25"/>
      <c r="R15" s="25"/>
      <c r="S15" s="25"/>
      <c r="T15" s="25"/>
      <c r="U15" s="25"/>
      <c r="V15" s="25"/>
      <c r="W15" s="25"/>
      <c r="X15" s="25"/>
      <c r="Y15" s="25"/>
      <c r="Z15" s="25"/>
      <c r="AA15" s="25"/>
      <c r="AB15" s="25"/>
      <c r="AC15" s="25"/>
      <c r="AD15" s="25"/>
      <c r="AE15" s="25"/>
      <c r="AF15" s="25"/>
      <c r="AG15" s="25"/>
      <c r="AH15" s="25"/>
      <c r="AI15" s="25"/>
      <c r="AJ15" s="15"/>
    </row>
    <row r="16" spans="1:36" s="14" customFormat="1" ht="22" customHeight="1" thickBot="1" x14ac:dyDescent="0.2">
      <c r="A16" s="12"/>
      <c r="B16" s="75" t="s">
        <v>40</v>
      </c>
      <c r="C16" s="76"/>
      <c r="D16" s="13" t="s">
        <v>3</v>
      </c>
      <c r="E16" s="63" t="s">
        <v>0</v>
      </c>
      <c r="F16" s="64"/>
      <c r="G16" s="20">
        <f>COUNTIF(E15:AI15,"A")</f>
        <v>1</v>
      </c>
      <c r="H16" s="63" t="s">
        <v>11</v>
      </c>
      <c r="I16" s="64"/>
      <c r="J16" s="20">
        <f>COUNTIF(E15:AI15,"L")</f>
        <v>0</v>
      </c>
      <c r="K16" s="63" t="s">
        <v>12</v>
      </c>
      <c r="L16" s="64"/>
      <c r="M16" s="20">
        <f>COUNTIF(E15:AI15,"X")</f>
        <v>0</v>
      </c>
      <c r="N16" s="63" t="s">
        <v>14</v>
      </c>
      <c r="O16" s="64"/>
      <c r="P16" s="20">
        <f>IF((G16+J16+M16)=0,0,(G16+J16)/(G16+J16+M16)*100)</f>
        <v>100</v>
      </c>
      <c r="Q16" s="63"/>
      <c r="R16" s="64"/>
      <c r="S16" s="20"/>
      <c r="T16" s="63"/>
      <c r="U16" s="64"/>
      <c r="V16" s="21"/>
      <c r="W16" s="22"/>
      <c r="X16" s="22"/>
      <c r="Y16" s="22"/>
      <c r="Z16" s="22"/>
      <c r="AA16" s="22"/>
      <c r="AB16" s="22"/>
      <c r="AC16" s="22"/>
      <c r="AD16" s="22"/>
      <c r="AE16" s="22"/>
      <c r="AF16" s="22"/>
      <c r="AG16" s="22"/>
      <c r="AH16" s="22"/>
      <c r="AI16" s="22"/>
      <c r="AJ16" s="12"/>
    </row>
    <row r="17" spans="1:36" s="16" customFormat="1" ht="22" customHeight="1" x14ac:dyDescent="0.15">
      <c r="A17" s="15"/>
      <c r="B17" s="80" t="s">
        <v>26</v>
      </c>
      <c r="C17" s="80"/>
      <c r="D17" s="80"/>
      <c r="E17" s="23" t="s">
        <v>15</v>
      </c>
      <c r="F17" s="23"/>
      <c r="G17" s="24"/>
      <c r="H17" s="24"/>
      <c r="I17" s="24"/>
      <c r="J17" s="24"/>
      <c r="K17" s="24"/>
      <c r="L17" s="26"/>
      <c r="M17" s="26"/>
      <c r="N17" s="25"/>
      <c r="O17" s="25"/>
      <c r="P17" s="25"/>
      <c r="Q17" s="25"/>
      <c r="R17" s="25"/>
      <c r="S17" s="25"/>
      <c r="T17" s="25"/>
      <c r="U17" s="25"/>
      <c r="V17" s="25"/>
      <c r="W17" s="25"/>
      <c r="X17" s="25"/>
      <c r="Y17" s="25"/>
      <c r="Z17" s="25"/>
      <c r="AA17" s="25"/>
      <c r="AB17" s="25"/>
      <c r="AC17" s="25"/>
      <c r="AD17" s="25"/>
      <c r="AE17" s="25"/>
      <c r="AF17" s="25"/>
      <c r="AG17" s="25"/>
      <c r="AH17" s="25"/>
      <c r="AI17" s="25"/>
      <c r="AJ17" s="15"/>
    </row>
    <row r="18" spans="1:36" s="14" customFormat="1" ht="22" customHeight="1" thickBot="1" x14ac:dyDescent="0.2">
      <c r="A18" s="12"/>
      <c r="B18" s="75" t="s">
        <v>40</v>
      </c>
      <c r="C18" s="76"/>
      <c r="D18" s="13" t="s">
        <v>3</v>
      </c>
      <c r="E18" s="63" t="s">
        <v>0</v>
      </c>
      <c r="F18" s="64"/>
      <c r="G18" s="20">
        <f>COUNTIF(E17:AI17,"A")</f>
        <v>1</v>
      </c>
      <c r="H18" s="63" t="s">
        <v>11</v>
      </c>
      <c r="I18" s="64"/>
      <c r="J18" s="20">
        <f>COUNTIF(E17:AI17,"L")</f>
        <v>0</v>
      </c>
      <c r="K18" s="63" t="s">
        <v>12</v>
      </c>
      <c r="L18" s="64"/>
      <c r="M18" s="20">
        <f>COUNTIF(E17:AI17,"X")</f>
        <v>0</v>
      </c>
      <c r="N18" s="63" t="s">
        <v>14</v>
      </c>
      <c r="O18" s="64"/>
      <c r="P18" s="20">
        <f>IF((G18+J18+M18)=0,0,(G18+J18)/(G18+J18+M18)*100)</f>
        <v>100</v>
      </c>
      <c r="Q18" s="63"/>
      <c r="R18" s="64"/>
      <c r="S18" s="20"/>
      <c r="T18" s="63"/>
      <c r="U18" s="64"/>
      <c r="V18" s="21"/>
      <c r="W18" s="22"/>
      <c r="X18" s="22"/>
      <c r="Y18" s="22"/>
      <c r="Z18" s="22"/>
      <c r="AA18" s="22"/>
      <c r="AB18" s="22"/>
      <c r="AC18" s="22"/>
      <c r="AD18" s="22"/>
      <c r="AE18" s="22"/>
      <c r="AF18" s="22"/>
      <c r="AG18" s="22"/>
      <c r="AH18" s="22"/>
      <c r="AI18" s="22"/>
      <c r="AJ18" s="12"/>
    </row>
    <row r="19" spans="1:36" s="16" customFormat="1" ht="22" customHeight="1" x14ac:dyDescent="0.15">
      <c r="A19" s="15"/>
      <c r="B19" s="80" t="s">
        <v>27</v>
      </c>
      <c r="C19" s="80"/>
      <c r="D19" s="80"/>
      <c r="E19" s="23" t="s">
        <v>15</v>
      </c>
      <c r="F19" s="23"/>
      <c r="G19" s="24"/>
      <c r="H19" s="24"/>
      <c r="I19" s="24"/>
      <c r="J19" s="24"/>
      <c r="K19" s="24"/>
      <c r="L19" s="26"/>
      <c r="M19" s="26"/>
      <c r="N19" s="25"/>
      <c r="O19" s="25"/>
      <c r="P19" s="25"/>
      <c r="Q19" s="25"/>
      <c r="R19" s="25"/>
      <c r="S19" s="25"/>
      <c r="T19" s="25"/>
      <c r="U19" s="25"/>
      <c r="V19" s="25"/>
      <c r="W19" s="25"/>
      <c r="X19" s="25"/>
      <c r="Y19" s="25"/>
      <c r="Z19" s="25"/>
      <c r="AA19" s="25"/>
      <c r="AB19" s="25"/>
      <c r="AC19" s="25"/>
      <c r="AD19" s="25"/>
      <c r="AE19" s="25"/>
      <c r="AF19" s="25"/>
      <c r="AG19" s="25"/>
      <c r="AH19" s="25"/>
      <c r="AI19" s="25"/>
      <c r="AJ19" s="15"/>
    </row>
    <row r="20" spans="1:36" s="14" customFormat="1" ht="22" customHeight="1" thickBot="1" x14ac:dyDescent="0.2">
      <c r="A20" s="12"/>
      <c r="B20" s="75" t="s">
        <v>40</v>
      </c>
      <c r="C20" s="76"/>
      <c r="D20" s="13" t="s">
        <v>3</v>
      </c>
      <c r="E20" s="63" t="s">
        <v>0</v>
      </c>
      <c r="F20" s="64"/>
      <c r="G20" s="20">
        <f>COUNTIF(E19:AI19,"A")</f>
        <v>1</v>
      </c>
      <c r="H20" s="63" t="s">
        <v>11</v>
      </c>
      <c r="I20" s="64"/>
      <c r="J20" s="20">
        <f>COUNTIF(E19:AI19,"L")</f>
        <v>0</v>
      </c>
      <c r="K20" s="63" t="s">
        <v>12</v>
      </c>
      <c r="L20" s="64"/>
      <c r="M20" s="20">
        <f>COUNTIF(E19:AI19,"X")</f>
        <v>0</v>
      </c>
      <c r="N20" s="63" t="s">
        <v>14</v>
      </c>
      <c r="O20" s="64"/>
      <c r="P20" s="20">
        <f>IF((G20+J20+M20)=0,0,(G20+J20)/(G20+J20+M20)*100)</f>
        <v>100</v>
      </c>
      <c r="Q20" s="63"/>
      <c r="R20" s="64"/>
      <c r="S20" s="20"/>
      <c r="T20" s="63"/>
      <c r="U20" s="64"/>
      <c r="V20" s="21"/>
      <c r="W20" s="22"/>
      <c r="X20" s="22"/>
      <c r="Y20" s="22"/>
      <c r="Z20" s="22"/>
      <c r="AA20" s="22"/>
      <c r="AB20" s="22"/>
      <c r="AC20" s="22"/>
      <c r="AD20" s="22"/>
      <c r="AE20" s="22"/>
      <c r="AF20" s="22"/>
      <c r="AG20" s="22"/>
      <c r="AH20" s="22"/>
      <c r="AI20" s="22"/>
      <c r="AJ20" s="12"/>
    </row>
    <row r="21" spans="1:36" ht="22" customHeight="1" x14ac:dyDescent="0.2">
      <c r="A21" s="5"/>
      <c r="B21" s="80" t="s">
        <v>28</v>
      </c>
      <c r="C21" s="80"/>
      <c r="D21" s="80"/>
      <c r="E21" s="23" t="s">
        <v>15</v>
      </c>
      <c r="F21" s="23"/>
      <c r="G21" s="24"/>
      <c r="H21" s="24"/>
      <c r="I21" s="24"/>
      <c r="J21" s="24"/>
      <c r="K21" s="24"/>
      <c r="L21" s="26"/>
      <c r="M21" s="26"/>
      <c r="N21" s="25"/>
      <c r="O21" s="25"/>
      <c r="P21" s="25"/>
      <c r="Q21" s="25"/>
      <c r="R21" s="25"/>
      <c r="S21" s="25"/>
      <c r="T21" s="25"/>
      <c r="U21" s="25"/>
      <c r="V21" s="25"/>
      <c r="W21" s="25"/>
      <c r="X21" s="25"/>
      <c r="Y21" s="25"/>
      <c r="Z21" s="25"/>
      <c r="AA21" s="25"/>
      <c r="AB21" s="25"/>
      <c r="AC21" s="25"/>
      <c r="AD21" s="25"/>
      <c r="AE21" s="25"/>
      <c r="AF21" s="25"/>
      <c r="AG21" s="25"/>
      <c r="AH21" s="25"/>
      <c r="AI21" s="25"/>
      <c r="AJ21" s="5"/>
    </row>
    <row r="22" spans="1:36" s="14" customFormat="1" ht="22" customHeight="1" thickBot="1" x14ac:dyDescent="0.2">
      <c r="A22" s="12"/>
      <c r="B22" s="75" t="s">
        <v>40</v>
      </c>
      <c r="C22" s="76"/>
      <c r="D22" s="13" t="s">
        <v>3</v>
      </c>
      <c r="E22" s="63" t="s">
        <v>0</v>
      </c>
      <c r="F22" s="64"/>
      <c r="G22" s="20">
        <f>COUNTIF(E21:AI21,"A")</f>
        <v>1</v>
      </c>
      <c r="H22" s="63" t="s">
        <v>11</v>
      </c>
      <c r="I22" s="64"/>
      <c r="J22" s="20">
        <f>COUNTIF(E21:AI21,"L")</f>
        <v>0</v>
      </c>
      <c r="K22" s="63" t="s">
        <v>12</v>
      </c>
      <c r="L22" s="64"/>
      <c r="M22" s="20">
        <f>COUNTIF(E21:AI21,"X")</f>
        <v>0</v>
      </c>
      <c r="N22" s="63" t="s">
        <v>14</v>
      </c>
      <c r="O22" s="64"/>
      <c r="P22" s="20">
        <f>IF((G22+J22+M22)=0,0,(G22+J22)/(G22+J22+M22)*100)</f>
        <v>100</v>
      </c>
      <c r="Q22" s="63"/>
      <c r="R22" s="64"/>
      <c r="S22" s="20"/>
      <c r="T22" s="63"/>
      <c r="U22" s="64"/>
      <c r="V22" s="21"/>
      <c r="W22" s="22"/>
      <c r="X22" s="22"/>
      <c r="Y22" s="22"/>
      <c r="Z22" s="22"/>
      <c r="AA22" s="22"/>
      <c r="AB22" s="22"/>
      <c r="AC22" s="22"/>
      <c r="AD22" s="22"/>
      <c r="AE22" s="22"/>
      <c r="AF22" s="22"/>
      <c r="AG22" s="22"/>
      <c r="AH22" s="22"/>
      <c r="AI22" s="22"/>
      <c r="AJ22" s="12"/>
    </row>
    <row r="23" spans="1:36" ht="22" customHeight="1" x14ac:dyDescent="0.2">
      <c r="A23" s="5"/>
      <c r="B23" s="80" t="s">
        <v>29</v>
      </c>
      <c r="C23" s="80"/>
      <c r="D23" s="80"/>
      <c r="E23" s="23" t="s">
        <v>15</v>
      </c>
      <c r="F23" s="23"/>
      <c r="G23" s="24"/>
      <c r="H23" s="24"/>
      <c r="I23" s="24"/>
      <c r="J23" s="24"/>
      <c r="K23" s="24"/>
      <c r="L23" s="26"/>
      <c r="M23" s="26"/>
      <c r="N23" s="25"/>
      <c r="O23" s="25"/>
      <c r="P23" s="25"/>
      <c r="Q23" s="25"/>
      <c r="R23" s="25"/>
      <c r="S23" s="25"/>
      <c r="T23" s="25"/>
      <c r="U23" s="25"/>
      <c r="V23" s="25"/>
      <c r="W23" s="25"/>
      <c r="X23" s="25"/>
      <c r="Y23" s="25"/>
      <c r="Z23" s="25"/>
      <c r="AA23" s="25"/>
      <c r="AB23" s="25"/>
      <c r="AC23" s="25"/>
      <c r="AD23" s="25"/>
      <c r="AE23" s="25"/>
      <c r="AF23" s="25"/>
      <c r="AG23" s="25"/>
      <c r="AH23" s="25"/>
      <c r="AI23" s="25"/>
      <c r="AJ23" s="5"/>
    </row>
    <row r="24" spans="1:36" s="14" customFormat="1" ht="22" customHeight="1" thickBot="1" x14ac:dyDescent="0.2">
      <c r="A24" s="12"/>
      <c r="B24" s="75" t="s">
        <v>40</v>
      </c>
      <c r="C24" s="76"/>
      <c r="D24" s="13" t="s">
        <v>3</v>
      </c>
      <c r="E24" s="63" t="s">
        <v>0</v>
      </c>
      <c r="F24" s="64"/>
      <c r="G24" s="20">
        <f>COUNTIF(E23:AI23,"A")</f>
        <v>1</v>
      </c>
      <c r="H24" s="63" t="s">
        <v>11</v>
      </c>
      <c r="I24" s="64"/>
      <c r="J24" s="20">
        <f>COUNTIF(E23:AI23,"L")</f>
        <v>0</v>
      </c>
      <c r="K24" s="63" t="s">
        <v>12</v>
      </c>
      <c r="L24" s="64"/>
      <c r="M24" s="20">
        <f>COUNTIF(E23:AI23,"X")</f>
        <v>0</v>
      </c>
      <c r="N24" s="63" t="s">
        <v>14</v>
      </c>
      <c r="O24" s="64"/>
      <c r="P24" s="20">
        <f>IF((G24+J24+M24)=0,0,(G24+J24)/(G24+J24+M24)*100)</f>
        <v>100</v>
      </c>
      <c r="Q24" s="63"/>
      <c r="R24" s="64"/>
      <c r="S24" s="20"/>
      <c r="T24" s="63"/>
      <c r="U24" s="64"/>
      <c r="V24" s="21"/>
      <c r="W24" s="22"/>
      <c r="X24" s="22"/>
      <c r="Y24" s="22"/>
      <c r="Z24" s="22"/>
      <c r="AA24" s="22"/>
      <c r="AB24" s="22"/>
      <c r="AC24" s="22"/>
      <c r="AD24" s="22"/>
      <c r="AE24" s="22"/>
      <c r="AF24" s="22"/>
      <c r="AG24" s="22"/>
      <c r="AH24" s="22"/>
      <c r="AI24" s="22"/>
      <c r="AJ24" s="12"/>
    </row>
    <row r="25" spans="1:36" s="16" customFormat="1" ht="22" customHeight="1" x14ac:dyDescent="0.15">
      <c r="A25" s="15"/>
      <c r="B25" s="80" t="s">
        <v>30</v>
      </c>
      <c r="C25" s="80"/>
      <c r="D25" s="80"/>
      <c r="E25" s="23" t="s">
        <v>15</v>
      </c>
      <c r="F25" s="23"/>
      <c r="G25" s="24"/>
      <c r="H25" s="24"/>
      <c r="I25" s="24"/>
      <c r="J25" s="24"/>
      <c r="K25" s="24"/>
      <c r="L25" s="26"/>
      <c r="M25" s="26"/>
      <c r="N25" s="25"/>
      <c r="O25" s="25"/>
      <c r="P25" s="25"/>
      <c r="Q25" s="25"/>
      <c r="R25" s="25"/>
      <c r="S25" s="25"/>
      <c r="T25" s="25"/>
      <c r="U25" s="25"/>
      <c r="V25" s="25"/>
      <c r="W25" s="25"/>
      <c r="X25" s="25"/>
      <c r="Y25" s="25"/>
      <c r="Z25" s="25"/>
      <c r="AA25" s="25"/>
      <c r="AB25" s="25"/>
      <c r="AC25" s="25"/>
      <c r="AD25" s="25"/>
      <c r="AE25" s="25"/>
      <c r="AF25" s="25"/>
      <c r="AG25" s="25"/>
      <c r="AH25" s="25"/>
      <c r="AI25" s="25"/>
      <c r="AJ25" s="15"/>
    </row>
    <row r="26" spans="1:36" s="14" customFormat="1" ht="22" customHeight="1" thickBot="1" x14ac:dyDescent="0.2">
      <c r="A26" s="12"/>
      <c r="B26" s="75" t="s">
        <v>40</v>
      </c>
      <c r="C26" s="76"/>
      <c r="D26" s="13" t="s">
        <v>3</v>
      </c>
      <c r="E26" s="63" t="s">
        <v>0</v>
      </c>
      <c r="F26" s="64"/>
      <c r="G26" s="20">
        <f>COUNTIF(E25:AI25,"A")</f>
        <v>1</v>
      </c>
      <c r="H26" s="63" t="s">
        <v>11</v>
      </c>
      <c r="I26" s="64"/>
      <c r="J26" s="20">
        <f>COUNTIF(E25:AI25,"L")</f>
        <v>0</v>
      </c>
      <c r="K26" s="63" t="s">
        <v>12</v>
      </c>
      <c r="L26" s="64"/>
      <c r="M26" s="20">
        <f>COUNTIF(E25:AI25,"X")</f>
        <v>0</v>
      </c>
      <c r="N26" s="63" t="s">
        <v>14</v>
      </c>
      <c r="O26" s="64"/>
      <c r="P26" s="20">
        <f>IF((G26+J26+M26)=0,0,(G26+J26)/(G26+J26+M26)*100)</f>
        <v>100</v>
      </c>
      <c r="Q26" s="63"/>
      <c r="R26" s="64"/>
      <c r="S26" s="20"/>
      <c r="T26" s="63"/>
      <c r="U26" s="64"/>
      <c r="V26" s="21"/>
      <c r="W26" s="22"/>
      <c r="X26" s="22"/>
      <c r="Y26" s="22"/>
      <c r="Z26" s="22"/>
      <c r="AA26" s="22"/>
      <c r="AB26" s="22"/>
      <c r="AC26" s="22"/>
      <c r="AD26" s="22"/>
      <c r="AE26" s="22"/>
      <c r="AF26" s="22"/>
      <c r="AG26" s="22"/>
      <c r="AH26" s="22"/>
      <c r="AI26" s="22"/>
      <c r="AJ26" s="12"/>
    </row>
    <row r="27" spans="1:36" ht="22" customHeight="1" x14ac:dyDescent="0.2">
      <c r="A27" s="5"/>
      <c r="B27" s="80" t="s">
        <v>31</v>
      </c>
      <c r="C27" s="80"/>
      <c r="D27" s="80"/>
      <c r="E27" s="23" t="s">
        <v>15</v>
      </c>
      <c r="F27" s="23"/>
      <c r="G27" s="24"/>
      <c r="H27" s="24"/>
      <c r="I27" s="24"/>
      <c r="J27" s="24"/>
      <c r="K27" s="24"/>
      <c r="L27" s="26"/>
      <c r="M27" s="26"/>
      <c r="N27" s="25"/>
      <c r="O27" s="25"/>
      <c r="P27" s="25"/>
      <c r="Q27" s="25"/>
      <c r="R27" s="25"/>
      <c r="S27" s="25"/>
      <c r="T27" s="25"/>
      <c r="U27" s="25"/>
      <c r="V27" s="25"/>
      <c r="W27" s="25"/>
      <c r="X27" s="25"/>
      <c r="Y27" s="25"/>
      <c r="Z27" s="25"/>
      <c r="AA27" s="25"/>
      <c r="AB27" s="25"/>
      <c r="AC27" s="25"/>
      <c r="AD27" s="25"/>
      <c r="AE27" s="25"/>
      <c r="AF27" s="25"/>
      <c r="AG27" s="25"/>
      <c r="AH27" s="25"/>
      <c r="AI27" s="25"/>
      <c r="AJ27" s="5"/>
    </row>
    <row r="28" spans="1:36" s="14" customFormat="1" ht="22" customHeight="1" thickBot="1" x14ac:dyDescent="0.2">
      <c r="A28" s="12"/>
      <c r="B28" s="75" t="s">
        <v>40</v>
      </c>
      <c r="C28" s="76"/>
      <c r="D28" s="13" t="s">
        <v>3</v>
      </c>
      <c r="E28" s="63" t="s">
        <v>0</v>
      </c>
      <c r="F28" s="64"/>
      <c r="G28" s="20">
        <f>COUNTIF(E27:AI27,"A")</f>
        <v>1</v>
      </c>
      <c r="H28" s="63" t="s">
        <v>11</v>
      </c>
      <c r="I28" s="64"/>
      <c r="J28" s="20">
        <f>COUNTIF(E27:AI27,"L")</f>
        <v>0</v>
      </c>
      <c r="K28" s="63" t="s">
        <v>12</v>
      </c>
      <c r="L28" s="64"/>
      <c r="M28" s="20">
        <f>COUNTIF(E27:AI27,"X")</f>
        <v>0</v>
      </c>
      <c r="N28" s="63" t="s">
        <v>14</v>
      </c>
      <c r="O28" s="64"/>
      <c r="P28" s="20">
        <f>IF((G28+J28+M28)=0,0,(G28+J28)/(G28+J28+M28)*100)</f>
        <v>100</v>
      </c>
      <c r="Q28" s="63"/>
      <c r="R28" s="64"/>
      <c r="S28" s="20"/>
      <c r="T28" s="63"/>
      <c r="U28" s="64"/>
      <c r="V28" s="21"/>
      <c r="W28" s="22"/>
      <c r="X28" s="22"/>
      <c r="Y28" s="22"/>
      <c r="Z28" s="22"/>
      <c r="AA28" s="22"/>
      <c r="AB28" s="22"/>
      <c r="AC28" s="22"/>
      <c r="AD28" s="22"/>
      <c r="AE28" s="22"/>
      <c r="AF28" s="22"/>
      <c r="AG28" s="22"/>
      <c r="AH28" s="22"/>
      <c r="AI28" s="22"/>
      <c r="AJ28" s="12"/>
    </row>
    <row r="29" spans="1:36" s="16" customFormat="1" ht="22" customHeight="1" x14ac:dyDescent="0.15">
      <c r="A29" s="15"/>
      <c r="B29" s="80" t="s">
        <v>32</v>
      </c>
      <c r="C29" s="80"/>
      <c r="D29" s="80"/>
      <c r="E29" s="23" t="s">
        <v>15</v>
      </c>
      <c r="F29" s="23"/>
      <c r="G29" s="24"/>
      <c r="H29" s="24"/>
      <c r="I29" s="24"/>
      <c r="J29" s="24"/>
      <c r="K29" s="24"/>
      <c r="L29" s="26"/>
      <c r="M29" s="26"/>
      <c r="N29" s="25"/>
      <c r="O29" s="25"/>
      <c r="P29" s="25"/>
      <c r="Q29" s="25"/>
      <c r="R29" s="25"/>
      <c r="S29" s="25"/>
      <c r="T29" s="25"/>
      <c r="U29" s="25"/>
      <c r="V29" s="25"/>
      <c r="W29" s="25"/>
      <c r="X29" s="25"/>
      <c r="Y29" s="25"/>
      <c r="Z29" s="25"/>
      <c r="AA29" s="25"/>
      <c r="AB29" s="25"/>
      <c r="AC29" s="25"/>
      <c r="AD29" s="25"/>
      <c r="AE29" s="25"/>
      <c r="AF29" s="25"/>
      <c r="AG29" s="25"/>
      <c r="AH29" s="25"/>
      <c r="AI29" s="25"/>
      <c r="AJ29" s="15"/>
    </row>
    <row r="30" spans="1:36" s="14" customFormat="1" ht="22" customHeight="1" thickBot="1" x14ac:dyDescent="0.2">
      <c r="A30" s="12"/>
      <c r="B30" s="75" t="s">
        <v>40</v>
      </c>
      <c r="C30" s="76"/>
      <c r="D30" s="13" t="s">
        <v>3</v>
      </c>
      <c r="E30" s="63" t="s">
        <v>0</v>
      </c>
      <c r="F30" s="64"/>
      <c r="G30" s="20">
        <f>COUNTIF(E29:AI29,"A")</f>
        <v>1</v>
      </c>
      <c r="H30" s="63" t="s">
        <v>11</v>
      </c>
      <c r="I30" s="64"/>
      <c r="J30" s="20">
        <f>COUNTIF(E29:AI29,"L")</f>
        <v>0</v>
      </c>
      <c r="K30" s="63" t="s">
        <v>12</v>
      </c>
      <c r="L30" s="64"/>
      <c r="M30" s="20">
        <f>COUNTIF(E29:AI29,"X")</f>
        <v>0</v>
      </c>
      <c r="N30" s="63" t="s">
        <v>14</v>
      </c>
      <c r="O30" s="64"/>
      <c r="P30" s="20">
        <f>IF((G30+J30+M30)=0,0,(G30+J30)/(G30+J30+M30)*100)</f>
        <v>100</v>
      </c>
      <c r="Q30" s="63"/>
      <c r="R30" s="64"/>
      <c r="S30" s="20"/>
      <c r="T30" s="63"/>
      <c r="U30" s="64"/>
      <c r="V30" s="21"/>
      <c r="W30" s="22"/>
      <c r="X30" s="22"/>
      <c r="Y30" s="22"/>
      <c r="Z30" s="22"/>
      <c r="AA30" s="22"/>
      <c r="AB30" s="22"/>
      <c r="AC30" s="22"/>
      <c r="AD30" s="22"/>
      <c r="AE30" s="22"/>
      <c r="AF30" s="22"/>
      <c r="AG30" s="22"/>
      <c r="AH30" s="22"/>
      <c r="AI30" s="22"/>
      <c r="AJ30" s="12"/>
    </row>
    <row r="31" spans="1:36" ht="22" customHeight="1" x14ac:dyDescent="0.2">
      <c r="A31" s="5"/>
      <c r="B31" s="80" t="s">
        <v>33</v>
      </c>
      <c r="C31" s="80"/>
      <c r="D31" s="80"/>
      <c r="E31" s="23" t="s">
        <v>15</v>
      </c>
      <c r="F31" s="23"/>
      <c r="G31" s="24"/>
      <c r="H31" s="24"/>
      <c r="I31" s="24"/>
      <c r="J31" s="24"/>
      <c r="K31" s="24"/>
      <c r="L31" s="26"/>
      <c r="M31" s="26"/>
      <c r="N31" s="25"/>
      <c r="O31" s="25"/>
      <c r="P31" s="25"/>
      <c r="Q31" s="25"/>
      <c r="R31" s="25"/>
      <c r="S31" s="25"/>
      <c r="T31" s="25"/>
      <c r="U31" s="25"/>
      <c r="V31" s="25"/>
      <c r="W31" s="25"/>
      <c r="X31" s="25"/>
      <c r="Y31" s="25"/>
      <c r="Z31" s="25"/>
      <c r="AA31" s="25"/>
      <c r="AB31" s="25"/>
      <c r="AC31" s="25"/>
      <c r="AD31" s="25"/>
      <c r="AE31" s="25"/>
      <c r="AF31" s="25"/>
      <c r="AG31" s="25"/>
      <c r="AH31" s="25"/>
      <c r="AI31" s="25"/>
      <c r="AJ31" s="5"/>
    </row>
    <row r="32" spans="1:36" s="14" customFormat="1" ht="22" customHeight="1" thickBot="1" x14ac:dyDescent="0.2">
      <c r="A32" s="12"/>
      <c r="B32" s="75" t="s">
        <v>40</v>
      </c>
      <c r="C32" s="76"/>
      <c r="D32" s="13" t="s">
        <v>3</v>
      </c>
      <c r="E32" s="63" t="s">
        <v>0</v>
      </c>
      <c r="F32" s="64"/>
      <c r="G32" s="20">
        <f>COUNTIF(E31:AI31,"A")</f>
        <v>1</v>
      </c>
      <c r="H32" s="63" t="s">
        <v>11</v>
      </c>
      <c r="I32" s="64"/>
      <c r="J32" s="20">
        <f>COUNTIF(E31:AI31,"L")</f>
        <v>0</v>
      </c>
      <c r="K32" s="63" t="s">
        <v>12</v>
      </c>
      <c r="L32" s="64"/>
      <c r="M32" s="20">
        <f>COUNTIF(E31:AI31,"X")</f>
        <v>0</v>
      </c>
      <c r="N32" s="63" t="s">
        <v>14</v>
      </c>
      <c r="O32" s="64"/>
      <c r="P32" s="20">
        <f>IF((G32+J32+M32)=0,0,(G32+J32)/(G32+J32+M32)*100)</f>
        <v>100</v>
      </c>
      <c r="Q32" s="63"/>
      <c r="R32" s="64"/>
      <c r="S32" s="20"/>
      <c r="T32" s="63"/>
      <c r="U32" s="64"/>
      <c r="V32" s="21"/>
      <c r="W32" s="22"/>
      <c r="X32" s="22"/>
      <c r="Y32" s="22"/>
      <c r="Z32" s="22"/>
      <c r="AA32" s="22"/>
      <c r="AB32" s="22"/>
      <c r="AC32" s="22"/>
      <c r="AD32" s="22"/>
      <c r="AE32" s="22"/>
      <c r="AF32" s="22"/>
      <c r="AG32" s="22"/>
      <c r="AH32" s="22"/>
      <c r="AI32" s="22"/>
      <c r="AJ32" s="12"/>
    </row>
    <row r="33" spans="1:36" ht="22" customHeight="1" x14ac:dyDescent="0.2">
      <c r="A33" s="5"/>
      <c r="B33" s="80" t="s">
        <v>34</v>
      </c>
      <c r="C33" s="80"/>
      <c r="D33" s="80"/>
      <c r="E33" s="23" t="s">
        <v>15</v>
      </c>
      <c r="F33" s="23"/>
      <c r="G33" s="24"/>
      <c r="H33" s="24"/>
      <c r="I33" s="24"/>
      <c r="J33" s="24"/>
      <c r="K33" s="24"/>
      <c r="L33" s="26"/>
      <c r="M33" s="26"/>
      <c r="N33" s="25"/>
      <c r="O33" s="25"/>
      <c r="P33" s="25"/>
      <c r="Q33" s="25"/>
      <c r="R33" s="25"/>
      <c r="S33" s="25"/>
      <c r="T33" s="25"/>
      <c r="U33" s="25"/>
      <c r="V33" s="25"/>
      <c r="W33" s="25"/>
      <c r="X33" s="25"/>
      <c r="Y33" s="25"/>
      <c r="Z33" s="25"/>
      <c r="AA33" s="25"/>
      <c r="AB33" s="25"/>
      <c r="AC33" s="25"/>
      <c r="AD33" s="25"/>
      <c r="AE33" s="25"/>
      <c r="AF33" s="25"/>
      <c r="AG33" s="25"/>
      <c r="AH33" s="25"/>
      <c r="AI33" s="25"/>
      <c r="AJ33" s="5"/>
    </row>
    <row r="34" spans="1:36" s="14" customFormat="1" ht="22" customHeight="1" thickBot="1" x14ac:dyDescent="0.2">
      <c r="A34" s="12"/>
      <c r="B34" s="75" t="s">
        <v>40</v>
      </c>
      <c r="C34" s="76"/>
      <c r="D34" s="13" t="s">
        <v>3</v>
      </c>
      <c r="E34" s="63" t="s">
        <v>0</v>
      </c>
      <c r="F34" s="64"/>
      <c r="G34" s="20">
        <f>COUNTIF(E33:AI33,"A")</f>
        <v>1</v>
      </c>
      <c r="H34" s="63" t="s">
        <v>11</v>
      </c>
      <c r="I34" s="64"/>
      <c r="J34" s="20">
        <f>COUNTIF(E33:AI33,"L")</f>
        <v>0</v>
      </c>
      <c r="K34" s="63" t="s">
        <v>12</v>
      </c>
      <c r="L34" s="64"/>
      <c r="M34" s="20">
        <f>COUNTIF(E33:AI33,"X")</f>
        <v>0</v>
      </c>
      <c r="N34" s="63" t="s">
        <v>14</v>
      </c>
      <c r="O34" s="64"/>
      <c r="P34" s="20">
        <f>IF((G34+J34+M34)=0,0,(G34+J34)/(G34+J34+M34)*100)</f>
        <v>100</v>
      </c>
      <c r="Q34" s="63"/>
      <c r="R34" s="64"/>
      <c r="S34" s="20"/>
      <c r="T34" s="63"/>
      <c r="U34" s="64"/>
      <c r="V34" s="21"/>
      <c r="W34" s="22"/>
      <c r="X34" s="22"/>
      <c r="Y34" s="22"/>
      <c r="Z34" s="22"/>
      <c r="AA34" s="22"/>
      <c r="AB34" s="22"/>
      <c r="AC34" s="22"/>
      <c r="AD34" s="22"/>
      <c r="AE34" s="22"/>
      <c r="AF34" s="22"/>
      <c r="AG34" s="22"/>
      <c r="AH34" s="22"/>
      <c r="AI34" s="22"/>
      <c r="AJ34" s="12"/>
    </row>
    <row r="35" spans="1:36" s="16" customFormat="1" ht="22" customHeight="1" x14ac:dyDescent="0.15">
      <c r="A35" s="15"/>
      <c r="B35" s="77" t="s">
        <v>35</v>
      </c>
      <c r="C35" s="78"/>
      <c r="D35" s="79"/>
      <c r="E35" s="23" t="s">
        <v>15</v>
      </c>
      <c r="F35" s="23"/>
      <c r="G35" s="24"/>
      <c r="H35" s="24"/>
      <c r="I35" s="24"/>
      <c r="J35" s="24"/>
      <c r="K35" s="24"/>
      <c r="L35" s="26"/>
      <c r="M35" s="26"/>
      <c r="N35" s="25"/>
      <c r="O35" s="25"/>
      <c r="P35" s="25"/>
      <c r="Q35" s="25"/>
      <c r="R35" s="25"/>
      <c r="S35" s="25"/>
      <c r="T35" s="25"/>
      <c r="U35" s="25"/>
      <c r="V35" s="25"/>
      <c r="W35" s="25"/>
      <c r="X35" s="25"/>
      <c r="Y35" s="25"/>
      <c r="Z35" s="25"/>
      <c r="AA35" s="25"/>
      <c r="AB35" s="25"/>
      <c r="AC35" s="25"/>
      <c r="AD35" s="25"/>
      <c r="AE35" s="25"/>
      <c r="AF35" s="25"/>
      <c r="AG35" s="25"/>
      <c r="AH35" s="25"/>
      <c r="AI35" s="25"/>
      <c r="AJ35" s="15"/>
    </row>
    <row r="36" spans="1:36" s="14" customFormat="1" ht="22" customHeight="1" thickBot="1" x14ac:dyDescent="0.2">
      <c r="A36" s="12"/>
      <c r="B36" s="75" t="s">
        <v>40</v>
      </c>
      <c r="C36" s="76"/>
      <c r="D36" s="13" t="s">
        <v>3</v>
      </c>
      <c r="E36" s="63" t="s">
        <v>0</v>
      </c>
      <c r="F36" s="64"/>
      <c r="G36" s="20">
        <f>COUNTIF(E35:AI35,"A")</f>
        <v>1</v>
      </c>
      <c r="H36" s="63" t="s">
        <v>11</v>
      </c>
      <c r="I36" s="64"/>
      <c r="J36" s="20">
        <f>COUNTIF(E35:AI35,"L")</f>
        <v>0</v>
      </c>
      <c r="K36" s="63" t="s">
        <v>12</v>
      </c>
      <c r="L36" s="64"/>
      <c r="M36" s="20">
        <f>COUNTIF(E35:AI35,"X")</f>
        <v>0</v>
      </c>
      <c r="N36" s="63" t="s">
        <v>14</v>
      </c>
      <c r="O36" s="64"/>
      <c r="P36" s="20">
        <f>IF((G36+J36+M36)=0,0,(G36+J36)/(G36+J36+M36)*100)</f>
        <v>100</v>
      </c>
      <c r="Q36" s="63"/>
      <c r="R36" s="64"/>
      <c r="S36" s="20"/>
      <c r="T36" s="63"/>
      <c r="U36" s="64"/>
      <c r="V36" s="21"/>
      <c r="W36" s="22"/>
      <c r="X36" s="22"/>
      <c r="Y36" s="22"/>
      <c r="Z36" s="22"/>
      <c r="AA36" s="22"/>
      <c r="AB36" s="22"/>
      <c r="AC36" s="22"/>
      <c r="AD36" s="22"/>
      <c r="AE36" s="22"/>
      <c r="AF36" s="22"/>
      <c r="AG36" s="22"/>
      <c r="AH36" s="22"/>
      <c r="AI36" s="22"/>
      <c r="AJ36" s="12"/>
    </row>
    <row r="37" spans="1:36" s="16" customFormat="1" ht="22" customHeight="1" x14ac:dyDescent="0.15">
      <c r="A37" s="15"/>
      <c r="B37" s="77" t="s">
        <v>36</v>
      </c>
      <c r="C37" s="78"/>
      <c r="D37" s="79"/>
      <c r="E37" s="23" t="s">
        <v>15</v>
      </c>
      <c r="F37" s="23"/>
      <c r="G37" s="24"/>
      <c r="H37" s="24"/>
      <c r="I37" s="24"/>
      <c r="J37" s="24"/>
      <c r="K37" s="24"/>
      <c r="L37" s="26"/>
      <c r="M37" s="26"/>
      <c r="N37" s="25"/>
      <c r="O37" s="25"/>
      <c r="P37" s="25"/>
      <c r="Q37" s="25"/>
      <c r="R37" s="25"/>
      <c r="S37" s="25"/>
      <c r="T37" s="25"/>
      <c r="U37" s="25"/>
      <c r="V37" s="25"/>
      <c r="W37" s="25"/>
      <c r="X37" s="25"/>
      <c r="Y37" s="25"/>
      <c r="Z37" s="25"/>
      <c r="AA37" s="25"/>
      <c r="AB37" s="25"/>
      <c r="AC37" s="25"/>
      <c r="AD37" s="25"/>
      <c r="AE37" s="25"/>
      <c r="AF37" s="25"/>
      <c r="AG37" s="25"/>
      <c r="AH37" s="25"/>
      <c r="AI37" s="25"/>
      <c r="AJ37" s="15"/>
    </row>
    <row r="38" spans="1:36" s="14" customFormat="1" ht="22" customHeight="1" thickBot="1" x14ac:dyDescent="0.2">
      <c r="A38" s="12"/>
      <c r="B38" s="75" t="s">
        <v>40</v>
      </c>
      <c r="C38" s="76"/>
      <c r="D38" s="13" t="s">
        <v>3</v>
      </c>
      <c r="E38" s="63" t="s">
        <v>0</v>
      </c>
      <c r="F38" s="64"/>
      <c r="G38" s="20">
        <f>COUNTIF(E37:AI37,"A")</f>
        <v>1</v>
      </c>
      <c r="H38" s="63" t="s">
        <v>11</v>
      </c>
      <c r="I38" s="64"/>
      <c r="J38" s="20">
        <f>COUNTIF(E37:AI37,"L")</f>
        <v>0</v>
      </c>
      <c r="K38" s="63" t="s">
        <v>12</v>
      </c>
      <c r="L38" s="64"/>
      <c r="M38" s="20">
        <f>COUNTIF(E37:AI37,"X")</f>
        <v>0</v>
      </c>
      <c r="N38" s="63" t="s">
        <v>14</v>
      </c>
      <c r="O38" s="64"/>
      <c r="P38" s="20">
        <f>IF((G38+J38+M38)=0,0,(G38+J38)/(G38+J38+M38)*100)</f>
        <v>100</v>
      </c>
      <c r="Q38" s="63"/>
      <c r="R38" s="64"/>
      <c r="S38" s="20"/>
      <c r="T38" s="63"/>
      <c r="U38" s="64"/>
      <c r="V38" s="21"/>
      <c r="W38" s="22"/>
      <c r="X38" s="22"/>
      <c r="Y38" s="22"/>
      <c r="Z38" s="22"/>
      <c r="AA38" s="22"/>
      <c r="AB38" s="22"/>
      <c r="AC38" s="22"/>
      <c r="AD38" s="22"/>
      <c r="AE38" s="22"/>
      <c r="AF38" s="22"/>
      <c r="AG38" s="22"/>
      <c r="AH38" s="22"/>
      <c r="AI38" s="22"/>
      <c r="AJ38" s="12"/>
    </row>
    <row r="39" spans="1:36" s="16" customFormat="1" ht="22" customHeight="1" x14ac:dyDescent="0.15">
      <c r="A39" s="15"/>
      <c r="B39" s="77" t="s">
        <v>37</v>
      </c>
      <c r="C39" s="78"/>
      <c r="D39" s="79"/>
      <c r="E39" s="23" t="s">
        <v>15</v>
      </c>
      <c r="F39" s="23"/>
      <c r="G39" s="24"/>
      <c r="H39" s="24"/>
      <c r="I39" s="24"/>
      <c r="J39" s="24"/>
      <c r="K39" s="24"/>
      <c r="L39" s="26"/>
      <c r="M39" s="26"/>
      <c r="N39" s="25"/>
      <c r="O39" s="25"/>
      <c r="P39" s="25"/>
      <c r="Q39" s="25"/>
      <c r="R39" s="25"/>
      <c r="S39" s="25"/>
      <c r="T39" s="25"/>
      <c r="U39" s="25"/>
      <c r="V39" s="25"/>
      <c r="W39" s="25"/>
      <c r="X39" s="25"/>
      <c r="Y39" s="25"/>
      <c r="Z39" s="25"/>
      <c r="AA39" s="25"/>
      <c r="AB39" s="25"/>
      <c r="AC39" s="25"/>
      <c r="AD39" s="25"/>
      <c r="AE39" s="25"/>
      <c r="AF39" s="25"/>
      <c r="AG39" s="25"/>
      <c r="AH39" s="25"/>
      <c r="AI39" s="25"/>
      <c r="AJ39" s="15"/>
    </row>
    <row r="40" spans="1:36" s="14" customFormat="1" ht="22" customHeight="1" thickBot="1" x14ac:dyDescent="0.2">
      <c r="A40" s="12"/>
      <c r="B40" s="75" t="s">
        <v>40</v>
      </c>
      <c r="C40" s="76"/>
      <c r="D40" s="13" t="s">
        <v>3</v>
      </c>
      <c r="E40" s="63" t="s">
        <v>0</v>
      </c>
      <c r="F40" s="64"/>
      <c r="G40" s="20">
        <f>COUNTIF(E39:AI39,"A")</f>
        <v>1</v>
      </c>
      <c r="H40" s="63" t="s">
        <v>11</v>
      </c>
      <c r="I40" s="64"/>
      <c r="J40" s="20">
        <f>COUNTIF(E39:AI39,"L")</f>
        <v>0</v>
      </c>
      <c r="K40" s="63" t="s">
        <v>12</v>
      </c>
      <c r="L40" s="64"/>
      <c r="M40" s="20">
        <f>COUNTIF(E39:AI39,"X")</f>
        <v>0</v>
      </c>
      <c r="N40" s="63" t="s">
        <v>14</v>
      </c>
      <c r="O40" s="64"/>
      <c r="P40" s="20">
        <f>IF((G40+J40+M40)=0,0,(G40+J40)/(G40+J40+M40)*100)</f>
        <v>100</v>
      </c>
      <c r="Q40" s="63"/>
      <c r="R40" s="64"/>
      <c r="S40" s="20"/>
      <c r="T40" s="63"/>
      <c r="U40" s="64"/>
      <c r="V40" s="21"/>
      <c r="W40" s="22"/>
      <c r="X40" s="22"/>
      <c r="Y40" s="22"/>
      <c r="Z40" s="22"/>
      <c r="AA40" s="22"/>
      <c r="AB40" s="22"/>
      <c r="AC40" s="22"/>
      <c r="AD40" s="22"/>
      <c r="AE40" s="22"/>
      <c r="AF40" s="22"/>
      <c r="AG40" s="22"/>
      <c r="AH40" s="22"/>
      <c r="AI40" s="22"/>
      <c r="AJ40" s="12"/>
    </row>
    <row r="41" spans="1:36" s="16" customFormat="1" ht="22" customHeight="1" x14ac:dyDescent="0.15">
      <c r="A41" s="15"/>
      <c r="B41" s="77" t="s">
        <v>38</v>
      </c>
      <c r="C41" s="78"/>
      <c r="D41" s="79"/>
      <c r="E41" s="23" t="s">
        <v>15</v>
      </c>
      <c r="F41" s="23"/>
      <c r="G41" s="24"/>
      <c r="H41" s="24"/>
      <c r="I41" s="24"/>
      <c r="J41" s="24"/>
      <c r="K41" s="24"/>
      <c r="L41" s="26"/>
      <c r="M41" s="26"/>
      <c r="N41" s="25"/>
      <c r="O41" s="25"/>
      <c r="P41" s="25"/>
      <c r="Q41" s="25"/>
      <c r="R41" s="25"/>
      <c r="S41" s="25"/>
      <c r="T41" s="25"/>
      <c r="U41" s="25"/>
      <c r="V41" s="25"/>
      <c r="W41" s="25"/>
      <c r="X41" s="25"/>
      <c r="Y41" s="25"/>
      <c r="Z41" s="25"/>
      <c r="AA41" s="25"/>
      <c r="AB41" s="25"/>
      <c r="AC41" s="25"/>
      <c r="AD41" s="25"/>
      <c r="AE41" s="25"/>
      <c r="AF41" s="25"/>
      <c r="AG41" s="25"/>
      <c r="AH41" s="25"/>
      <c r="AI41" s="25"/>
      <c r="AJ41" s="15"/>
    </row>
    <row r="42" spans="1:36" s="14" customFormat="1" ht="22" customHeight="1" thickBot="1" x14ac:dyDescent="0.2">
      <c r="A42" s="12"/>
      <c r="B42" s="75" t="s">
        <v>40</v>
      </c>
      <c r="C42" s="76"/>
      <c r="D42" s="13" t="s">
        <v>3</v>
      </c>
      <c r="E42" s="63" t="s">
        <v>0</v>
      </c>
      <c r="F42" s="64"/>
      <c r="G42" s="20">
        <f>COUNTIF(E41:AI41,"A")</f>
        <v>1</v>
      </c>
      <c r="H42" s="63" t="s">
        <v>11</v>
      </c>
      <c r="I42" s="64"/>
      <c r="J42" s="20">
        <f>COUNTIF(E41:AI41,"L")</f>
        <v>0</v>
      </c>
      <c r="K42" s="63" t="s">
        <v>12</v>
      </c>
      <c r="L42" s="64"/>
      <c r="M42" s="20">
        <f>COUNTIF(E41:AI41,"X")</f>
        <v>0</v>
      </c>
      <c r="N42" s="63" t="s">
        <v>14</v>
      </c>
      <c r="O42" s="64"/>
      <c r="P42" s="20">
        <f>IF((G42+J42+M42)=0,0,(G42+J42)/(G42+J42+M42)*100)</f>
        <v>100</v>
      </c>
      <c r="Q42" s="63"/>
      <c r="R42" s="64"/>
      <c r="S42" s="20"/>
      <c r="T42" s="63"/>
      <c r="U42" s="64"/>
      <c r="V42" s="21"/>
      <c r="W42" s="22"/>
      <c r="X42" s="22"/>
      <c r="Y42" s="22"/>
      <c r="Z42" s="22"/>
      <c r="AA42" s="22"/>
      <c r="AB42" s="22"/>
      <c r="AC42" s="22"/>
      <c r="AD42" s="22"/>
      <c r="AE42" s="22"/>
      <c r="AF42" s="22"/>
      <c r="AG42" s="22"/>
      <c r="AH42" s="22"/>
      <c r="AI42" s="22"/>
      <c r="AJ42" s="12"/>
    </row>
    <row r="43" spans="1:36" s="16" customFormat="1" ht="22" customHeight="1" x14ac:dyDescent="0.15">
      <c r="A43" s="15"/>
      <c r="B43" s="72" t="s">
        <v>39</v>
      </c>
      <c r="C43" s="73"/>
      <c r="D43" s="74"/>
      <c r="E43" s="23" t="s">
        <v>15</v>
      </c>
      <c r="F43" s="23"/>
      <c r="G43" s="24"/>
      <c r="H43" s="24"/>
      <c r="I43" s="24"/>
      <c r="J43" s="24"/>
      <c r="K43" s="24"/>
      <c r="L43" s="26"/>
      <c r="M43" s="26"/>
      <c r="N43" s="25"/>
      <c r="O43" s="25"/>
      <c r="P43" s="25"/>
      <c r="Q43" s="25"/>
      <c r="R43" s="25"/>
      <c r="S43" s="25"/>
      <c r="T43" s="25"/>
      <c r="U43" s="25"/>
      <c r="V43" s="25"/>
      <c r="W43" s="25"/>
      <c r="X43" s="25"/>
      <c r="Y43" s="25"/>
      <c r="Z43" s="25"/>
      <c r="AA43" s="25"/>
      <c r="AB43" s="25"/>
      <c r="AC43" s="25"/>
      <c r="AD43" s="25"/>
      <c r="AE43" s="25"/>
      <c r="AF43" s="25"/>
      <c r="AG43" s="25"/>
      <c r="AH43" s="25"/>
      <c r="AI43" s="25"/>
      <c r="AJ43" s="15"/>
    </row>
    <row r="44" spans="1:36" s="14" customFormat="1" ht="22" customHeight="1" thickBot="1" x14ac:dyDescent="0.2">
      <c r="A44" s="12"/>
      <c r="B44" s="75" t="s">
        <v>40</v>
      </c>
      <c r="C44" s="76"/>
      <c r="D44" s="13" t="s">
        <v>3</v>
      </c>
      <c r="E44" s="63" t="s">
        <v>0</v>
      </c>
      <c r="F44" s="64"/>
      <c r="G44" s="20">
        <f>COUNTIF(E43:AI43,"A")</f>
        <v>1</v>
      </c>
      <c r="H44" s="63" t="s">
        <v>11</v>
      </c>
      <c r="I44" s="64"/>
      <c r="J44" s="20">
        <f>COUNTIF(E43:AI43,"L")</f>
        <v>0</v>
      </c>
      <c r="K44" s="63" t="s">
        <v>12</v>
      </c>
      <c r="L44" s="64"/>
      <c r="M44" s="20">
        <f>COUNTIF(E43:AI43,"X")</f>
        <v>0</v>
      </c>
      <c r="N44" s="63" t="s">
        <v>14</v>
      </c>
      <c r="O44" s="64"/>
      <c r="P44" s="20">
        <f>IF((G44+J44+M44)=0,0,(G44+J44)/(G44+J44+M44)*100)</f>
        <v>100</v>
      </c>
      <c r="Q44" s="63"/>
      <c r="R44" s="64"/>
      <c r="S44" s="20"/>
      <c r="T44" s="63"/>
      <c r="U44" s="64"/>
      <c r="V44" s="21"/>
      <c r="W44" s="22"/>
      <c r="X44" s="22"/>
      <c r="Y44" s="22"/>
      <c r="Z44" s="22"/>
      <c r="AA44" s="22"/>
      <c r="AB44" s="22"/>
      <c r="AC44" s="22"/>
      <c r="AD44" s="22"/>
      <c r="AE44" s="22"/>
      <c r="AF44" s="22"/>
      <c r="AG44" s="22"/>
      <c r="AH44" s="22"/>
      <c r="AI44" s="22"/>
      <c r="AJ44" s="12"/>
    </row>
    <row r="45" spans="1:36" ht="22" customHeight="1" x14ac:dyDescent="0.2">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row>
    <row r="46" spans="1:36" ht="28.5" customHeight="1" x14ac:dyDescent="0.2">
      <c r="A46" s="5"/>
      <c r="B46" s="65" t="s">
        <v>58</v>
      </c>
      <c r="C46" s="65"/>
      <c r="D46" s="65"/>
      <c r="E46" s="65"/>
      <c r="F46" s="65"/>
      <c r="G46" s="65"/>
      <c r="H46" s="65"/>
      <c r="I46" s="65"/>
      <c r="J46" s="65"/>
      <c r="L46" s="66" t="s">
        <v>67</v>
      </c>
      <c r="M46" s="67"/>
      <c r="N46" s="67"/>
      <c r="O46" s="67"/>
      <c r="P46" s="67"/>
      <c r="Q46" s="67"/>
      <c r="R46" s="67"/>
      <c r="S46" s="67"/>
      <c r="T46" s="67"/>
      <c r="U46" s="67"/>
      <c r="V46" s="19"/>
      <c r="W46" s="5"/>
      <c r="X46" s="5"/>
      <c r="Y46" s="5"/>
      <c r="Z46" s="5"/>
      <c r="AA46" s="5"/>
      <c r="AB46" s="5"/>
      <c r="AC46" s="5"/>
      <c r="AD46" s="5"/>
      <c r="AE46" s="5"/>
      <c r="AF46" s="5"/>
      <c r="AG46" s="5"/>
      <c r="AH46" s="5"/>
      <c r="AI46" s="5"/>
      <c r="AJ46" s="5"/>
    </row>
    <row r="47" spans="1:36" ht="22" customHeight="1" x14ac:dyDescent="0.2">
      <c r="A47" s="5"/>
      <c r="B47" s="68"/>
      <c r="C47" s="68"/>
      <c r="D47" s="68"/>
      <c r="E47" s="68"/>
      <c r="F47" s="68"/>
      <c r="G47" s="68"/>
      <c r="H47" s="68"/>
      <c r="I47" s="68"/>
      <c r="J47" s="68"/>
      <c r="L47" s="56" t="s">
        <v>6</v>
      </c>
      <c r="M47" s="56"/>
      <c r="N47" s="56"/>
      <c r="O47" s="56"/>
      <c r="P47" s="56"/>
      <c r="Q47" s="56"/>
      <c r="R47" s="56"/>
      <c r="S47" s="56"/>
      <c r="T47" s="69">
        <v>31</v>
      </c>
      <c r="U47" s="70"/>
      <c r="V47" s="19"/>
      <c r="W47" s="5"/>
      <c r="X47" s="5"/>
      <c r="Y47" s="5"/>
      <c r="Z47" s="5"/>
      <c r="AA47" s="5"/>
      <c r="AB47" s="5"/>
      <c r="AC47" s="5"/>
      <c r="AD47" s="5"/>
      <c r="AE47" s="5"/>
      <c r="AF47" s="5"/>
      <c r="AG47" s="5"/>
      <c r="AH47" s="5"/>
      <c r="AI47" s="5"/>
      <c r="AJ47" s="5"/>
    </row>
    <row r="48" spans="1:36" ht="22" customHeight="1" x14ac:dyDescent="0.2">
      <c r="A48" s="5"/>
      <c r="B48" s="68"/>
      <c r="C48" s="68"/>
      <c r="D48" s="68"/>
      <c r="E48" s="68"/>
      <c r="F48" s="68"/>
      <c r="G48" s="68"/>
      <c r="H48" s="68"/>
      <c r="I48" s="68"/>
      <c r="J48" s="68"/>
      <c r="L48" s="56" t="s">
        <v>1</v>
      </c>
      <c r="M48" s="56"/>
      <c r="N48" s="56"/>
      <c r="O48" s="56"/>
      <c r="P48" s="56"/>
      <c r="Q48" s="56"/>
      <c r="R48" s="56"/>
      <c r="S48" s="56"/>
      <c r="T48" s="69">
        <v>20</v>
      </c>
      <c r="U48" s="70"/>
      <c r="V48" s="19"/>
      <c r="W48" s="5"/>
      <c r="X48" s="5"/>
      <c r="Y48" s="5"/>
      <c r="Z48" s="5"/>
      <c r="AA48" s="5"/>
      <c r="AB48" s="5"/>
      <c r="AC48" s="5"/>
      <c r="AD48" s="5"/>
      <c r="AE48" s="5"/>
      <c r="AF48" s="5"/>
      <c r="AG48" s="5"/>
      <c r="AH48" s="5"/>
      <c r="AI48" s="5"/>
      <c r="AJ48" s="5"/>
    </row>
    <row r="49" spans="1:36" ht="22" customHeight="1" x14ac:dyDescent="0.2">
      <c r="A49" s="5"/>
      <c r="B49" s="68"/>
      <c r="C49" s="68"/>
      <c r="D49" s="68"/>
      <c r="E49" s="68"/>
      <c r="F49" s="68"/>
      <c r="G49" s="68"/>
      <c r="H49" s="68"/>
      <c r="I49" s="68"/>
      <c r="J49" s="68"/>
      <c r="L49" s="71" t="s">
        <v>2</v>
      </c>
      <c r="M49" s="71"/>
      <c r="N49" s="71"/>
      <c r="O49" s="71"/>
      <c r="P49" s="71"/>
      <c r="Q49" s="71"/>
      <c r="R49" s="71"/>
      <c r="S49" s="71"/>
      <c r="T49" s="59">
        <f>T47*T48</f>
        <v>620</v>
      </c>
      <c r="U49" s="60"/>
      <c r="V49" s="19"/>
      <c r="W49" s="5"/>
      <c r="X49" s="5"/>
      <c r="Y49" s="5"/>
      <c r="Z49" s="5"/>
      <c r="AA49" s="5"/>
      <c r="AB49" s="5"/>
      <c r="AC49" s="5"/>
      <c r="AD49" s="5"/>
      <c r="AE49" s="5"/>
      <c r="AF49" s="5"/>
      <c r="AG49" s="5"/>
      <c r="AH49" s="5"/>
      <c r="AI49" s="5"/>
      <c r="AJ49" s="5"/>
    </row>
    <row r="50" spans="1:36" ht="22" customHeight="1" x14ac:dyDescent="0.2">
      <c r="A50" s="5"/>
      <c r="B50" s="68"/>
      <c r="C50" s="68"/>
      <c r="D50" s="68"/>
      <c r="E50" s="68"/>
      <c r="F50" s="68"/>
      <c r="G50" s="68"/>
      <c r="H50" s="68"/>
      <c r="I50" s="68"/>
      <c r="J50" s="68"/>
      <c r="L50" s="56" t="s">
        <v>8</v>
      </c>
      <c r="M50" s="56"/>
      <c r="N50" s="56"/>
      <c r="O50" s="56"/>
      <c r="P50" s="56"/>
      <c r="Q50" s="56"/>
      <c r="R50" s="56"/>
      <c r="S50" s="56"/>
      <c r="T50" s="61">
        <f>COUNTIF(E5:AI43,"A")</f>
        <v>20</v>
      </c>
      <c r="U50" s="62"/>
      <c r="V50" s="9" t="s">
        <v>15</v>
      </c>
      <c r="AE50" s="5"/>
      <c r="AF50" s="5"/>
      <c r="AG50" s="5"/>
      <c r="AH50" s="5"/>
      <c r="AI50" s="5"/>
      <c r="AJ50" s="5"/>
    </row>
    <row r="51" spans="1:36" ht="22" customHeight="1" x14ac:dyDescent="0.2">
      <c r="A51" s="5"/>
      <c r="B51" s="68"/>
      <c r="C51" s="68"/>
      <c r="D51" s="68"/>
      <c r="E51" s="68"/>
      <c r="F51" s="68"/>
      <c r="G51" s="68"/>
      <c r="H51" s="68"/>
      <c r="I51" s="68"/>
      <c r="J51" s="68"/>
      <c r="L51" s="56" t="s">
        <v>41</v>
      </c>
      <c r="M51" s="56"/>
      <c r="N51" s="56"/>
      <c r="O51" s="56"/>
      <c r="P51" s="56"/>
      <c r="Q51" s="56"/>
      <c r="R51" s="56"/>
      <c r="S51" s="56"/>
      <c r="T51" s="61">
        <f>COUNTIF(E5:AI43,"l")</f>
        <v>0</v>
      </c>
      <c r="U51" s="62"/>
      <c r="V51" s="10" t="s">
        <v>16</v>
      </c>
      <c r="AE51" s="5"/>
      <c r="AF51" s="5"/>
      <c r="AG51" s="5"/>
      <c r="AH51" s="5"/>
      <c r="AI51" s="5"/>
      <c r="AJ51" s="5"/>
    </row>
    <row r="52" spans="1:36" ht="22" customHeight="1" x14ac:dyDescent="0.2">
      <c r="A52" s="5"/>
      <c r="B52" s="68"/>
      <c r="C52" s="68"/>
      <c r="D52" s="68"/>
      <c r="E52" s="68"/>
      <c r="F52" s="68"/>
      <c r="G52" s="68"/>
      <c r="H52" s="68"/>
      <c r="I52" s="68"/>
      <c r="J52" s="68"/>
      <c r="L52" s="56" t="s">
        <v>42</v>
      </c>
      <c r="M52" s="56"/>
      <c r="N52" s="56"/>
      <c r="O52" s="56"/>
      <c r="P52" s="56"/>
      <c r="Q52" s="56"/>
      <c r="R52" s="56"/>
      <c r="S52" s="56"/>
      <c r="T52" s="61">
        <f>COUNTIF(E5:AI43,"x")</f>
        <v>0</v>
      </c>
      <c r="U52" s="62"/>
      <c r="V52" s="11" t="s">
        <v>18</v>
      </c>
      <c r="AE52" s="5"/>
      <c r="AF52" s="5"/>
      <c r="AG52" s="5"/>
      <c r="AH52" s="5"/>
      <c r="AI52" s="5"/>
      <c r="AJ52" s="5"/>
    </row>
    <row r="53" spans="1:36" ht="22" customHeight="1" x14ac:dyDescent="0.2">
      <c r="A53" s="5"/>
      <c r="B53" s="68"/>
      <c r="C53" s="68"/>
      <c r="D53" s="68"/>
      <c r="E53" s="68"/>
      <c r="F53" s="68"/>
      <c r="G53" s="68"/>
      <c r="H53" s="68"/>
      <c r="I53" s="68"/>
      <c r="J53" s="68"/>
      <c r="L53" s="56" t="s">
        <v>7</v>
      </c>
      <c r="M53" s="56"/>
      <c r="N53" s="56"/>
      <c r="O53" s="56"/>
      <c r="P53" s="56"/>
      <c r="Q53" s="56"/>
      <c r="R53" s="56"/>
      <c r="S53" s="56"/>
      <c r="T53" s="57">
        <f>IF(SUM(T50:U52)=0,0,T50/SUM(T50:U52))</f>
        <v>1</v>
      </c>
      <c r="U53" s="58"/>
      <c r="V53" s="19"/>
      <c r="W53" s="5"/>
      <c r="X53" s="5"/>
      <c r="Y53" s="5"/>
      <c r="Z53" s="5"/>
      <c r="AA53" s="5"/>
      <c r="AB53" s="5"/>
      <c r="AC53" s="5"/>
      <c r="AD53" s="5"/>
      <c r="AE53" s="5"/>
      <c r="AF53" s="5"/>
      <c r="AG53" s="5"/>
      <c r="AH53" s="5"/>
      <c r="AI53" s="5"/>
      <c r="AJ53" s="5"/>
    </row>
    <row r="54" spans="1:36" ht="16" x14ac:dyDescent="0.2">
      <c r="A54" s="5"/>
      <c r="B54" s="5"/>
      <c r="C54" s="5"/>
      <c r="D54" s="5"/>
      <c r="E54" s="5"/>
      <c r="F54" s="5"/>
      <c r="G54" s="5"/>
      <c r="H54" s="5"/>
      <c r="I54" s="5"/>
      <c r="J54" s="5"/>
      <c r="K54" s="5"/>
      <c r="T54" s="5"/>
      <c r="U54" s="5"/>
      <c r="V54" s="5"/>
      <c r="W54" s="5"/>
      <c r="X54" s="5"/>
      <c r="Y54" s="5"/>
      <c r="Z54" s="5"/>
      <c r="AA54" s="5"/>
      <c r="AB54" s="5"/>
      <c r="AC54" s="5"/>
      <c r="AD54" s="5"/>
      <c r="AE54" s="5"/>
      <c r="AF54" s="5"/>
      <c r="AG54" s="5"/>
      <c r="AH54" s="5"/>
      <c r="AI54" s="5"/>
      <c r="AJ54" s="5"/>
    </row>
    <row r="55" spans="1:36" ht="16" x14ac:dyDescent="0.2">
      <c r="A55" s="5"/>
      <c r="B55" s="5"/>
      <c r="C55" s="5"/>
      <c r="D55" s="5"/>
      <c r="E55" s="5"/>
      <c r="F55" s="5"/>
      <c r="G55" s="5"/>
      <c r="H55" s="5"/>
      <c r="I55" s="5"/>
      <c r="J55" s="5"/>
      <c r="K55" s="5"/>
      <c r="T55" s="5"/>
      <c r="U55" s="5"/>
      <c r="V55" s="5"/>
      <c r="W55" s="5"/>
      <c r="X55" s="5"/>
      <c r="Y55" s="5"/>
      <c r="Z55" s="5"/>
      <c r="AA55" s="5"/>
      <c r="AB55" s="5"/>
      <c r="AC55" s="5"/>
      <c r="AD55" s="5"/>
      <c r="AE55" s="5"/>
      <c r="AF55" s="5"/>
      <c r="AG55" s="5"/>
      <c r="AH55" s="5"/>
      <c r="AI55" s="5"/>
      <c r="AJ55" s="5"/>
    </row>
    <row r="56" spans="1:36" ht="16" x14ac:dyDescent="0.2">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row>
    <row r="57" spans="1:36" ht="16" x14ac:dyDescent="0.2">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row>
    <row r="58" spans="1:36" ht="16" x14ac:dyDescent="0.2">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row>
    <row r="59" spans="1:36" ht="16" x14ac:dyDescent="0.2">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row>
    <row r="60" spans="1:36" ht="16" x14ac:dyDescent="0.2">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row>
    <row r="61" spans="1:36" ht="16" x14ac:dyDescent="0.2">
      <c r="A61" s="5"/>
      <c r="B61" s="5"/>
      <c r="C61" s="5"/>
      <c r="D61" s="5"/>
      <c r="E61" s="5"/>
      <c r="F61" s="5"/>
      <c r="G61" s="5"/>
      <c r="H61" s="5"/>
      <c r="I61" s="5"/>
      <c r="K61" s="5"/>
      <c r="L61" s="5"/>
      <c r="M61" s="5"/>
      <c r="N61" s="5"/>
      <c r="O61" s="5"/>
      <c r="P61" s="5"/>
      <c r="Q61" s="5"/>
      <c r="R61" s="5"/>
      <c r="S61" s="5"/>
      <c r="T61" s="5"/>
      <c r="U61" s="5"/>
      <c r="V61" s="5"/>
      <c r="W61" s="5"/>
      <c r="X61" s="5"/>
      <c r="Y61" s="5"/>
      <c r="Z61" s="5"/>
      <c r="AA61" s="5"/>
      <c r="AB61" s="5"/>
      <c r="AC61" s="5"/>
      <c r="AD61" s="5"/>
      <c r="AE61" s="5"/>
      <c r="AF61" s="5"/>
      <c r="AG61" s="5"/>
      <c r="AH61" s="5"/>
      <c r="AI61" s="5"/>
      <c r="AJ61" s="5"/>
    </row>
    <row r="62" spans="1:36" ht="16" x14ac:dyDescent="0.2">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row>
    <row r="63" spans="1:36" ht="16" x14ac:dyDescent="0.2">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row>
    <row r="64" spans="1:36" ht="16" x14ac:dyDescent="0.2">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row>
    <row r="65" spans="1:36" ht="16" x14ac:dyDescent="0.2">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row>
    <row r="66" spans="1:36" ht="16" x14ac:dyDescent="0.2">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row>
    <row r="67" spans="1:36" ht="16" x14ac:dyDescent="0.2">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row>
    <row r="68" spans="1:36" ht="16" x14ac:dyDescent="0.2">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row>
    <row r="69" spans="1:36" ht="16" x14ac:dyDescent="0.2">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row>
    <row r="70" spans="1:36" ht="16" x14ac:dyDescent="0.2">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row>
    <row r="71" spans="1:36" ht="16" x14ac:dyDescent="0.2">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row>
    <row r="72" spans="1:36" ht="16" x14ac:dyDescent="0.2">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row>
    <row r="73" spans="1:36" ht="16" x14ac:dyDescent="0.2">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row>
    <row r="74" spans="1:36" ht="16" x14ac:dyDescent="0.2">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row>
    <row r="75" spans="1:36" ht="16" x14ac:dyDescent="0.2">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row>
    <row r="76" spans="1:36" ht="16" x14ac:dyDescent="0.2">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row>
    <row r="77" spans="1:36" ht="16" x14ac:dyDescent="0.2">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row>
    <row r="78" spans="1:36" ht="16" x14ac:dyDescent="0.2">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row>
    <row r="79" spans="1:36" ht="16" x14ac:dyDescent="0.2">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row>
    <row r="80" spans="1:36" ht="16" x14ac:dyDescent="0.2">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row>
    <row r="81" spans="1:36" ht="16" x14ac:dyDescent="0.2">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row>
    <row r="82" spans="1:36" ht="16" x14ac:dyDescent="0.2">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row>
    <row r="83" spans="1:36" ht="16" x14ac:dyDescent="0.2">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row>
    <row r="84" spans="1:36" ht="16" x14ac:dyDescent="0.2">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row>
    <row r="85" spans="1:36" ht="16" x14ac:dyDescent="0.2">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row>
    <row r="86" spans="1:36" ht="16" x14ac:dyDescent="0.2">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row>
    <row r="87" spans="1:36" ht="16" x14ac:dyDescent="0.2">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row>
    <row r="88" spans="1:36" ht="16" x14ac:dyDescent="0.2">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row>
    <row r="89" spans="1:36" ht="16" x14ac:dyDescent="0.2">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row>
    <row r="90" spans="1:36" ht="16" x14ac:dyDescent="0.2">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row>
    <row r="91" spans="1:36" ht="16" x14ac:dyDescent="0.2">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row>
    <row r="92" spans="1:36" ht="16" x14ac:dyDescent="0.2">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row>
    <row r="93" spans="1:36" ht="16" x14ac:dyDescent="0.2">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row>
    <row r="94" spans="1:36" ht="16" x14ac:dyDescent="0.2">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row>
    <row r="95" spans="1:36" ht="16" x14ac:dyDescent="0.2">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row>
    <row r="96" spans="1:36" ht="16" x14ac:dyDescent="0.2">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row>
    <row r="97" spans="1:36" ht="16" x14ac:dyDescent="0.2">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row>
    <row r="98" spans="1:36" ht="16" x14ac:dyDescent="0.2">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row>
    <row r="99" spans="1:36" ht="16" x14ac:dyDescent="0.2">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row>
    <row r="100" spans="1:36" ht="16" x14ac:dyDescent="0.2">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row>
    <row r="101" spans="1:36" ht="16" x14ac:dyDescent="0.2">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row>
    <row r="102" spans="1:36" ht="16" x14ac:dyDescent="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row>
    <row r="103" spans="1:36" ht="16" x14ac:dyDescent="0.2">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row>
    <row r="104" spans="1:36" ht="16" x14ac:dyDescent="0.2">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row>
    <row r="105" spans="1:36" ht="16" x14ac:dyDescent="0.2">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row>
    <row r="106" spans="1:36" ht="16" x14ac:dyDescent="0.2">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row>
    <row r="107" spans="1:36" ht="16" x14ac:dyDescent="0.2">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row>
    <row r="108" spans="1:36" ht="16" x14ac:dyDescent="0.2">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row>
    <row r="109" spans="1:36" ht="16" x14ac:dyDescent="0.2">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row>
    <row r="110" spans="1:36" ht="16" x14ac:dyDescent="0.2">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row>
    <row r="111" spans="1:36" ht="16" x14ac:dyDescent="0.2">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row>
    <row r="112" spans="1:36" ht="16" x14ac:dyDescent="0.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row>
    <row r="113" spans="1:36" ht="16" x14ac:dyDescent="0.2">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row>
    <row r="114" spans="1:36" ht="16" x14ac:dyDescent="0.2">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row>
    <row r="115" spans="1:36" ht="16" x14ac:dyDescent="0.2">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row>
    <row r="116" spans="1:36" ht="16" x14ac:dyDescent="0.2">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row>
    <row r="117" spans="1:36" ht="16" x14ac:dyDescent="0.2">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row>
    <row r="118" spans="1:36" ht="16" x14ac:dyDescent="0.2">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row>
    <row r="119" spans="1:36" ht="16" x14ac:dyDescent="0.2">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row>
    <row r="120" spans="1:36" ht="16" x14ac:dyDescent="0.2">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row>
    <row r="121" spans="1:36" ht="16" x14ac:dyDescent="0.2">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row>
    <row r="122" spans="1:36" ht="16" x14ac:dyDescent="0.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row>
    <row r="123" spans="1:36" ht="16" x14ac:dyDescent="0.2">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row>
    <row r="124" spans="1:36" ht="16" x14ac:dyDescent="0.2">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row>
    <row r="125" spans="1:36" ht="16" x14ac:dyDescent="0.2">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row>
    <row r="126" spans="1:36" ht="16" x14ac:dyDescent="0.2">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row>
    <row r="127" spans="1:36" ht="16" x14ac:dyDescent="0.2">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row>
    <row r="128" spans="1:36" ht="16" x14ac:dyDescent="0.2">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row>
    <row r="129" spans="1:36" ht="16" x14ac:dyDescent="0.2">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row>
    <row r="130" spans="1:36" ht="16" x14ac:dyDescent="0.2">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row>
    <row r="131" spans="1:36" ht="16" x14ac:dyDescent="0.2">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row>
    <row r="132" spans="1:36" ht="16" x14ac:dyDescent="0.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row>
    <row r="133" spans="1:36" ht="16" x14ac:dyDescent="0.2">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row>
    <row r="134" spans="1:36" ht="16" x14ac:dyDescent="0.2">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row>
    <row r="135" spans="1:36" ht="16" x14ac:dyDescent="0.2">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row>
    <row r="136" spans="1:36" ht="16" x14ac:dyDescent="0.2">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row>
    <row r="137" spans="1:36" ht="16" x14ac:dyDescent="0.2">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row>
    <row r="138" spans="1:36" ht="16" x14ac:dyDescent="0.2">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row>
    <row r="139" spans="1:36" ht="16" x14ac:dyDescent="0.2">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row>
    <row r="140" spans="1:36" ht="16" x14ac:dyDescent="0.2">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row>
    <row r="141" spans="1:36" ht="16" x14ac:dyDescent="0.2">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row>
    <row r="142" spans="1:36" ht="16" x14ac:dyDescent="0.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row>
    <row r="143" spans="1:36" ht="16" x14ac:dyDescent="0.2">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row>
    <row r="144" spans="1:36" ht="16" x14ac:dyDescent="0.2">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row>
    <row r="145" spans="1:36" ht="16" x14ac:dyDescent="0.2">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row>
    <row r="146" spans="1:36" ht="16" x14ac:dyDescent="0.2">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row>
    <row r="147" spans="1:36" ht="16" x14ac:dyDescent="0.2">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row>
    <row r="148" spans="1:36" ht="16" x14ac:dyDescent="0.2">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row>
    <row r="149" spans="1:36" ht="16" x14ac:dyDescent="0.2">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row>
    <row r="150" spans="1:36" ht="16" x14ac:dyDescent="0.2">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row>
    <row r="151" spans="1:36" ht="16" x14ac:dyDescent="0.2">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row>
    <row r="152" spans="1:36" ht="16" x14ac:dyDescent="0.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row>
    <row r="153" spans="1:36" ht="16" x14ac:dyDescent="0.2">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row>
    <row r="154" spans="1:36" ht="16" x14ac:dyDescent="0.2">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row>
    <row r="155" spans="1:36" ht="16" x14ac:dyDescent="0.2">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row>
    <row r="156" spans="1:36" ht="16" x14ac:dyDescent="0.2">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row>
    <row r="157" spans="1:36" ht="16" x14ac:dyDescent="0.2">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row>
    <row r="158" spans="1:36" ht="16" x14ac:dyDescent="0.2">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row>
    <row r="159" spans="1:36" ht="16" x14ac:dyDescent="0.2">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row>
    <row r="160" spans="1:36" ht="16" x14ac:dyDescent="0.2">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row>
    <row r="161" spans="1:36" ht="16" x14ac:dyDescent="0.2">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row>
    <row r="162" spans="1:36" ht="16" x14ac:dyDescent="0.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row>
    <row r="163" spans="1:36" ht="16" x14ac:dyDescent="0.2">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row>
    <row r="164" spans="1:36" ht="16" x14ac:dyDescent="0.2">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row>
    <row r="165" spans="1:36" ht="16" x14ac:dyDescent="0.2">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row>
    <row r="166" spans="1:36" ht="16" x14ac:dyDescent="0.2">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row>
    <row r="167" spans="1:36" ht="16" x14ac:dyDescent="0.2">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row>
    <row r="168" spans="1:36" ht="16" x14ac:dyDescent="0.2">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row>
    <row r="169" spans="1:36" ht="16" x14ac:dyDescent="0.2">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row>
    <row r="170" spans="1:36" ht="16" x14ac:dyDescent="0.2">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row>
    <row r="171" spans="1:36" ht="16" x14ac:dyDescent="0.2">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row>
    <row r="172" spans="1:36" ht="16" x14ac:dyDescent="0.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row>
    <row r="173" spans="1:36" ht="16" x14ac:dyDescent="0.2">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row>
    <row r="174" spans="1:36" ht="16" x14ac:dyDescent="0.2">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row>
    <row r="175" spans="1:36" ht="16" x14ac:dyDescent="0.2">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row>
    <row r="176" spans="1:36" ht="16" x14ac:dyDescent="0.2">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row>
    <row r="177" spans="1:36" ht="16" x14ac:dyDescent="0.2">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row>
    <row r="178" spans="1:36" ht="16" x14ac:dyDescent="0.2">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row>
    <row r="179" spans="1:36" ht="16" x14ac:dyDescent="0.2">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row>
    <row r="180" spans="1:36" ht="16" x14ac:dyDescent="0.2">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row>
    <row r="181" spans="1:36" ht="16" x14ac:dyDescent="0.2">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row>
    <row r="182" spans="1:36" ht="16" x14ac:dyDescent="0.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row>
    <row r="183" spans="1:36" ht="16" x14ac:dyDescent="0.2">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row>
    <row r="184" spans="1:36" ht="16" x14ac:dyDescent="0.2">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row>
    <row r="185" spans="1:36" ht="16" x14ac:dyDescent="0.2">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row>
    <row r="186" spans="1:36" ht="16" x14ac:dyDescent="0.2">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row>
    <row r="187" spans="1:36" ht="16" x14ac:dyDescent="0.2">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row>
    <row r="188" spans="1:36" ht="16" x14ac:dyDescent="0.2">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row>
    <row r="189" spans="1:36" ht="16" x14ac:dyDescent="0.2">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row>
    <row r="190" spans="1:36" ht="16" x14ac:dyDescent="0.2">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row>
    <row r="191" spans="1:36" ht="16" x14ac:dyDescent="0.2">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row>
    <row r="192" spans="1:36" ht="16" x14ac:dyDescent="0.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row>
    <row r="193" spans="1:36" ht="16" x14ac:dyDescent="0.2">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row>
    <row r="194" spans="1:36" ht="16" x14ac:dyDescent="0.2">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row>
    <row r="195" spans="1:36" ht="16" x14ac:dyDescent="0.2">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row>
    <row r="196" spans="1:36" ht="16" x14ac:dyDescent="0.2">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row>
    <row r="197" spans="1:36" ht="16" x14ac:dyDescent="0.2">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row>
    <row r="198" spans="1:36" ht="16" x14ac:dyDescent="0.2">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row>
    <row r="199" spans="1:36" ht="16" x14ac:dyDescent="0.2">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row>
    <row r="200" spans="1:36" ht="16" x14ac:dyDescent="0.2">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row>
    <row r="201" spans="1:36" ht="16" x14ac:dyDescent="0.2">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row>
    <row r="202" spans="1:36" ht="16" x14ac:dyDescent="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row>
    <row r="203" spans="1:36" ht="16" x14ac:dyDescent="0.2">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row>
    <row r="204" spans="1:36" ht="16" x14ac:dyDescent="0.2">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row>
    <row r="205" spans="1:36" ht="16" x14ac:dyDescent="0.2">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row>
    <row r="206" spans="1:36" ht="16" x14ac:dyDescent="0.2">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row>
    <row r="207" spans="1:36" ht="16" x14ac:dyDescent="0.2">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row>
    <row r="208" spans="1:36" ht="16" x14ac:dyDescent="0.2">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row>
    <row r="209" spans="1:36" ht="16" x14ac:dyDescent="0.2">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row>
    <row r="210" spans="1:36" ht="16" x14ac:dyDescent="0.2">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row>
    <row r="211" spans="1:36" ht="16" x14ac:dyDescent="0.2">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row>
    <row r="212" spans="1:36" ht="16" x14ac:dyDescent="0.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row>
    <row r="213" spans="1:36" ht="16" x14ac:dyDescent="0.2">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row>
    <row r="214" spans="1:36" ht="16" x14ac:dyDescent="0.2">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row>
    <row r="215" spans="1:36" ht="16" x14ac:dyDescent="0.2">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row>
    <row r="216" spans="1:36" ht="16" x14ac:dyDescent="0.2">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row>
    <row r="217" spans="1:36" ht="16" x14ac:dyDescent="0.2">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row>
    <row r="218" spans="1:36" ht="16" x14ac:dyDescent="0.2">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row>
    <row r="219" spans="1:36" ht="16" x14ac:dyDescent="0.2">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row>
    <row r="220" spans="1:36" ht="16" x14ac:dyDescent="0.2">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row>
    <row r="221" spans="1:36" ht="16" x14ac:dyDescent="0.2">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row>
    <row r="222" spans="1:36" ht="16" x14ac:dyDescent="0.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row>
    <row r="223" spans="1:36" ht="16" x14ac:dyDescent="0.2">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row>
    <row r="224" spans="1:36" ht="16" x14ac:dyDescent="0.2">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row>
    <row r="225" spans="1:36" ht="16" x14ac:dyDescent="0.2">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row>
    <row r="226" spans="1:36" ht="16" x14ac:dyDescent="0.2">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row>
    <row r="227" spans="1:36" ht="16" x14ac:dyDescent="0.2">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row>
    <row r="228" spans="1:36" ht="16" x14ac:dyDescent="0.2">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row>
    <row r="229" spans="1:36" ht="16" x14ac:dyDescent="0.2">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row>
    <row r="230" spans="1:36" ht="16" x14ac:dyDescent="0.2">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row>
    <row r="231" spans="1:36" ht="16" x14ac:dyDescent="0.2">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row>
    <row r="232" spans="1:36" ht="16" x14ac:dyDescent="0.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row>
    <row r="233" spans="1:36" ht="16" x14ac:dyDescent="0.2">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row>
    <row r="234" spans="1:36" ht="16" x14ac:dyDescent="0.2">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row>
    <row r="235" spans="1:36" ht="16" x14ac:dyDescent="0.2">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row>
    <row r="236" spans="1:36" ht="16" x14ac:dyDescent="0.2">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row>
    <row r="237" spans="1:36" ht="16" x14ac:dyDescent="0.2">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row>
    <row r="238" spans="1:36" ht="16" x14ac:dyDescent="0.2">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row>
    <row r="239" spans="1:36" ht="16" x14ac:dyDescent="0.2">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row>
    <row r="240" spans="1:36" ht="16" x14ac:dyDescent="0.2">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row>
    <row r="241" spans="1:36" ht="16" x14ac:dyDescent="0.2">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row>
    <row r="242" spans="1:36" ht="16" x14ac:dyDescent="0.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row>
    <row r="243" spans="1:36" ht="16" x14ac:dyDescent="0.2">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row>
    <row r="244" spans="1:36" ht="16" x14ac:dyDescent="0.2">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row>
    <row r="245" spans="1:36" ht="16" x14ac:dyDescent="0.2">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row>
    <row r="246" spans="1:36" ht="16" x14ac:dyDescent="0.2">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row>
    <row r="247" spans="1:36" ht="16" x14ac:dyDescent="0.2">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row>
    <row r="248" spans="1:36" ht="16" x14ac:dyDescent="0.2">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row>
    <row r="249" spans="1:36" ht="16" x14ac:dyDescent="0.2">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row>
    <row r="250" spans="1:36" ht="16" x14ac:dyDescent="0.2">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row>
    <row r="251" spans="1:36" ht="16" x14ac:dyDescent="0.2">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row>
    <row r="252" spans="1:36" ht="16" x14ac:dyDescent="0.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row>
    <row r="253" spans="1:36" ht="16" x14ac:dyDescent="0.2">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row>
    <row r="254" spans="1:36" ht="16" x14ac:dyDescent="0.2">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row>
    <row r="255" spans="1:36" ht="16" x14ac:dyDescent="0.2">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row>
    <row r="256" spans="1:36" ht="16" x14ac:dyDescent="0.2">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row>
    <row r="257" spans="1:36" ht="16" x14ac:dyDescent="0.2">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row>
    <row r="258" spans="1:36" ht="16" x14ac:dyDescent="0.2">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row>
    <row r="259" spans="1:36" ht="16" x14ac:dyDescent="0.2">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row>
    <row r="260" spans="1:36" ht="16" x14ac:dyDescent="0.2">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row>
    <row r="261" spans="1:36" ht="16" x14ac:dyDescent="0.2">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row>
    <row r="262" spans="1:36" ht="16" x14ac:dyDescent="0.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row>
    <row r="263" spans="1:36" ht="16" x14ac:dyDescent="0.2">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row>
    <row r="264" spans="1:36" ht="16" x14ac:dyDescent="0.2">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row>
    <row r="265" spans="1:36" ht="16" x14ac:dyDescent="0.2">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row>
    <row r="266" spans="1:36" ht="16" x14ac:dyDescent="0.2">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row>
    <row r="267" spans="1:36" ht="16" x14ac:dyDescent="0.2">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row>
    <row r="268" spans="1:36" ht="16" x14ac:dyDescent="0.2">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row>
    <row r="269" spans="1:36" ht="16" x14ac:dyDescent="0.2">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row>
    <row r="270" spans="1:36" ht="16" x14ac:dyDescent="0.2">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row>
    <row r="271" spans="1:36" ht="16" x14ac:dyDescent="0.2">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row>
    <row r="272" spans="1:36" ht="16" x14ac:dyDescent="0.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row>
    <row r="273" spans="1:36" ht="16" x14ac:dyDescent="0.2">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row>
    <row r="274" spans="1:36" ht="16" x14ac:dyDescent="0.2">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row>
    <row r="275" spans="1:36" ht="16" x14ac:dyDescent="0.2">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row>
    <row r="276" spans="1:36" ht="16" x14ac:dyDescent="0.2">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row>
    <row r="277" spans="1:36" ht="16" x14ac:dyDescent="0.2">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row>
    <row r="278" spans="1:36" ht="16" x14ac:dyDescent="0.2">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row>
    <row r="279" spans="1:36" ht="16" x14ac:dyDescent="0.2">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row>
    <row r="280" spans="1:36" ht="16" x14ac:dyDescent="0.2">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row>
    <row r="281" spans="1:36" ht="16" x14ac:dyDescent="0.2">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row>
    <row r="282" spans="1:36" ht="16" x14ac:dyDescent="0.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row>
    <row r="283" spans="1:36" ht="16" x14ac:dyDescent="0.2">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row>
    <row r="284" spans="1:36" ht="16" x14ac:dyDescent="0.2">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row>
    <row r="285" spans="1:36" ht="16" x14ac:dyDescent="0.2">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row>
    <row r="286" spans="1:36" ht="16" x14ac:dyDescent="0.2">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row>
    <row r="287" spans="1:36" ht="16" x14ac:dyDescent="0.2">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row>
    <row r="288" spans="1:36" ht="16" x14ac:dyDescent="0.2">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row>
    <row r="289" spans="1:36" ht="16" x14ac:dyDescent="0.2">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row>
    <row r="290" spans="1:36" ht="16" x14ac:dyDescent="0.2">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row>
    <row r="291" spans="1:36" ht="16" x14ac:dyDescent="0.2">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row>
    <row r="292" spans="1:36" ht="16" x14ac:dyDescent="0.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row>
    <row r="293" spans="1:36" ht="16" x14ac:dyDescent="0.2">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row>
    <row r="294" spans="1:36" ht="16" x14ac:dyDescent="0.2">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row>
    <row r="295" spans="1:36" ht="16" x14ac:dyDescent="0.2">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row>
    <row r="296" spans="1:36" ht="16" x14ac:dyDescent="0.2">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row>
    <row r="297" spans="1:36" ht="16" x14ac:dyDescent="0.2">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row>
    <row r="298" spans="1:36" ht="16" x14ac:dyDescent="0.2">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row>
    <row r="299" spans="1:36" ht="16" x14ac:dyDescent="0.2">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row>
    <row r="300" spans="1:36" ht="16" x14ac:dyDescent="0.2">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row>
    <row r="301" spans="1:36" ht="16" x14ac:dyDescent="0.2">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row>
    <row r="302" spans="1:36" ht="16" x14ac:dyDescent="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row>
    <row r="303" spans="1:36" ht="16" x14ac:dyDescent="0.2">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row>
    <row r="304" spans="1:36" ht="16" x14ac:dyDescent="0.2">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row>
    <row r="305" spans="1:36" ht="16" x14ac:dyDescent="0.2">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row>
    <row r="306" spans="1:36" ht="16" x14ac:dyDescent="0.2">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row>
    <row r="307" spans="1:36" ht="16" x14ac:dyDescent="0.2">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row>
    <row r="308" spans="1:36" ht="16" x14ac:dyDescent="0.2">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row>
    <row r="309" spans="1:36" ht="16" x14ac:dyDescent="0.2">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row>
    <row r="310" spans="1:36" ht="16" x14ac:dyDescent="0.2">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row>
    <row r="311" spans="1:36" ht="16" x14ac:dyDescent="0.2">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row>
    <row r="312" spans="1:36" ht="16" x14ac:dyDescent="0.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row>
    <row r="313" spans="1:36" ht="16" x14ac:dyDescent="0.2">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row>
    <row r="314" spans="1:36" ht="16" x14ac:dyDescent="0.2">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row>
    <row r="315" spans="1:36" ht="16" x14ac:dyDescent="0.2">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row>
    <row r="316" spans="1:36" ht="16" x14ac:dyDescent="0.2">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row>
    <row r="317" spans="1:36" ht="16" x14ac:dyDescent="0.2">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row>
    <row r="318" spans="1:36" ht="16" x14ac:dyDescent="0.2">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row>
    <row r="319" spans="1:36" ht="16" x14ac:dyDescent="0.2">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row>
    <row r="320" spans="1:36" ht="16" x14ac:dyDescent="0.2">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row>
    <row r="321" spans="1:36" ht="16" x14ac:dyDescent="0.2">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row>
    <row r="322" spans="1:36" ht="16" x14ac:dyDescent="0.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row>
    <row r="323" spans="1:36" ht="16" x14ac:dyDescent="0.2">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row>
    <row r="324" spans="1:36" ht="16" x14ac:dyDescent="0.2">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row>
    <row r="325" spans="1:36" ht="16" x14ac:dyDescent="0.2">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row>
    <row r="326" spans="1:36" ht="16" x14ac:dyDescent="0.2">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row>
    <row r="327" spans="1:36" ht="16" x14ac:dyDescent="0.2">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row>
    <row r="328" spans="1:36" ht="16" x14ac:dyDescent="0.2">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row>
    <row r="329" spans="1:36" ht="16" x14ac:dyDescent="0.2">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row>
    <row r="330" spans="1:36" ht="16" x14ac:dyDescent="0.2">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row>
    <row r="331" spans="1:36" ht="16" x14ac:dyDescent="0.2">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row>
    <row r="332" spans="1:36" ht="16" x14ac:dyDescent="0.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row>
    <row r="333" spans="1:36" ht="16" x14ac:dyDescent="0.2">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row>
    <row r="334" spans="1:36" ht="16" x14ac:dyDescent="0.2">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row>
    <row r="335" spans="1:36" ht="16" x14ac:dyDescent="0.2">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row>
    <row r="336" spans="1:36" ht="16" x14ac:dyDescent="0.2">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row>
    <row r="337" spans="1:36" ht="16" x14ac:dyDescent="0.2">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row>
    <row r="338" spans="1:36" ht="16" x14ac:dyDescent="0.2">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row>
    <row r="339" spans="1:36" ht="16" x14ac:dyDescent="0.2">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row>
    <row r="340" spans="1:36" ht="16" x14ac:dyDescent="0.2">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row>
    <row r="341" spans="1:36" ht="16" x14ac:dyDescent="0.2">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row>
    <row r="342" spans="1:36" ht="16" x14ac:dyDescent="0.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row>
    <row r="343" spans="1:36" ht="16" x14ac:dyDescent="0.2">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row>
    <row r="344" spans="1:36" ht="16" x14ac:dyDescent="0.2">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row>
    <row r="345" spans="1:36" ht="16" x14ac:dyDescent="0.2">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row>
    <row r="346" spans="1:36" ht="16" x14ac:dyDescent="0.2">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row>
    <row r="347" spans="1:36" ht="16" x14ac:dyDescent="0.2">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row>
    <row r="348" spans="1:36" ht="16" x14ac:dyDescent="0.2">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row>
    <row r="349" spans="1:36" ht="16" x14ac:dyDescent="0.2">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row>
    <row r="350" spans="1:36" ht="16" x14ac:dyDescent="0.2">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row>
    <row r="351" spans="1:36" ht="16" x14ac:dyDescent="0.2">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row>
    <row r="352" spans="1:36" ht="16" x14ac:dyDescent="0.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row>
    <row r="353" spans="1:36" ht="16" x14ac:dyDescent="0.2">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row>
    <row r="354" spans="1:36" ht="16" x14ac:dyDescent="0.2">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row>
    <row r="355" spans="1:36" ht="16" x14ac:dyDescent="0.2">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row>
    <row r="356" spans="1:36" ht="16" x14ac:dyDescent="0.2">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row>
    <row r="357" spans="1:36" ht="16" x14ac:dyDescent="0.2">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row>
    <row r="358" spans="1:36" ht="16" x14ac:dyDescent="0.2">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row>
    <row r="359" spans="1:36" ht="16" x14ac:dyDescent="0.2">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row>
    <row r="360" spans="1:36" ht="16" x14ac:dyDescent="0.2">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row>
    <row r="361" spans="1:36" ht="16" x14ac:dyDescent="0.2">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row>
    <row r="362" spans="1:36" ht="16" x14ac:dyDescent="0.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row>
    <row r="363" spans="1:36" ht="16" x14ac:dyDescent="0.2">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row>
    <row r="364" spans="1:36" ht="16" x14ac:dyDescent="0.2">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row>
    <row r="365" spans="1:36" ht="16" x14ac:dyDescent="0.2">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row>
    <row r="366" spans="1:36" ht="16" x14ac:dyDescent="0.2">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row>
    <row r="367" spans="1:36" ht="16" x14ac:dyDescent="0.2">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row>
    <row r="368" spans="1:36" ht="16" x14ac:dyDescent="0.2">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row>
    <row r="369" spans="1:36" ht="16" x14ac:dyDescent="0.2">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row>
    <row r="370" spans="1:36" ht="16" x14ac:dyDescent="0.2">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row>
    <row r="371" spans="1:36" ht="16" x14ac:dyDescent="0.2">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row>
    <row r="372" spans="1:36" ht="16" x14ac:dyDescent="0.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row>
    <row r="373" spans="1:36" ht="16" x14ac:dyDescent="0.2">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row>
    <row r="374" spans="1:36" ht="16" x14ac:dyDescent="0.2">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row>
    <row r="375" spans="1:36" ht="16" x14ac:dyDescent="0.2">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row>
    <row r="376" spans="1:36" ht="16" x14ac:dyDescent="0.2">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row>
    <row r="377" spans="1:36" ht="16" x14ac:dyDescent="0.2">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row>
    <row r="378" spans="1:36" ht="16" x14ac:dyDescent="0.2">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row>
    <row r="379" spans="1:36" ht="16" x14ac:dyDescent="0.2">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row>
    <row r="380" spans="1:36" ht="16" x14ac:dyDescent="0.2">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row>
    <row r="381" spans="1:36" ht="16" x14ac:dyDescent="0.2">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row>
    <row r="382" spans="1:36" ht="16" x14ac:dyDescent="0.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row>
    <row r="383" spans="1:36" ht="16" x14ac:dyDescent="0.2">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row>
    <row r="384" spans="1:36" ht="16" x14ac:dyDescent="0.2">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row>
    <row r="385" spans="1:36" ht="16" x14ac:dyDescent="0.2">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row>
    <row r="386" spans="1:36" ht="16" x14ac:dyDescent="0.2">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row>
    <row r="387" spans="1:36" ht="16" x14ac:dyDescent="0.2">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row>
    <row r="388" spans="1:36" ht="16" x14ac:dyDescent="0.2">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row>
    <row r="389" spans="1:36" ht="16" x14ac:dyDescent="0.2">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row>
    <row r="390" spans="1:36" ht="16" x14ac:dyDescent="0.2">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row>
    <row r="391" spans="1:36" ht="16" x14ac:dyDescent="0.2">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row>
    <row r="392" spans="1:36" ht="16" x14ac:dyDescent="0.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row>
    <row r="393" spans="1:36" ht="16" x14ac:dyDescent="0.2">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row>
    <row r="394" spans="1:36" ht="16" x14ac:dyDescent="0.2">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row>
    <row r="395" spans="1:36" ht="16" x14ac:dyDescent="0.2">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row>
    <row r="396" spans="1:36" ht="16" x14ac:dyDescent="0.2">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row>
    <row r="397" spans="1:36" ht="16" x14ac:dyDescent="0.2">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row>
    <row r="398" spans="1:36" ht="16" x14ac:dyDescent="0.2">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row>
    <row r="399" spans="1:36" ht="16" x14ac:dyDescent="0.2">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row>
    <row r="400" spans="1:36" ht="16" x14ac:dyDescent="0.2">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row>
    <row r="401" spans="1:36" ht="16" x14ac:dyDescent="0.2">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row>
    <row r="402" spans="1:36" ht="16" x14ac:dyDescent="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row>
    <row r="403" spans="1:36" ht="16" x14ac:dyDescent="0.2">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row>
    <row r="404" spans="1:36" ht="16" x14ac:dyDescent="0.2">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row>
    <row r="405" spans="1:36" ht="16" x14ac:dyDescent="0.2">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row>
    <row r="406" spans="1:36" ht="16" x14ac:dyDescent="0.2">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row>
    <row r="407" spans="1:36" ht="16" x14ac:dyDescent="0.2">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row>
    <row r="408" spans="1:36" ht="16" x14ac:dyDescent="0.2">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row>
    <row r="409" spans="1:36" ht="16" x14ac:dyDescent="0.2">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row>
    <row r="410" spans="1:36" ht="16" x14ac:dyDescent="0.2">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row>
    <row r="411" spans="1:36" ht="16" x14ac:dyDescent="0.2">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row>
    <row r="412" spans="1:36" ht="16" x14ac:dyDescent="0.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row>
    <row r="413" spans="1:36" ht="16" x14ac:dyDescent="0.2">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row>
    <row r="414" spans="1:36" ht="16" x14ac:dyDescent="0.2">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row>
    <row r="415" spans="1:36" ht="16" x14ac:dyDescent="0.2">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row>
    <row r="416" spans="1:36" ht="16" x14ac:dyDescent="0.2">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row>
    <row r="417" spans="1:36" ht="16" x14ac:dyDescent="0.2">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row>
    <row r="418" spans="1:36" ht="16" x14ac:dyDescent="0.2">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row>
    <row r="419" spans="1:36" ht="16" x14ac:dyDescent="0.2">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row>
    <row r="420" spans="1:36" ht="16" x14ac:dyDescent="0.2">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row>
    <row r="421" spans="1:36" ht="16" x14ac:dyDescent="0.2">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row>
    <row r="422" spans="1:36" ht="16" x14ac:dyDescent="0.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row>
    <row r="423" spans="1:36" ht="16" x14ac:dyDescent="0.2">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row>
    <row r="424" spans="1:36" ht="16" x14ac:dyDescent="0.2">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row>
    <row r="425" spans="1:36" ht="16" x14ac:dyDescent="0.2">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row>
    <row r="426" spans="1:36" ht="16" x14ac:dyDescent="0.2">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row>
    <row r="427" spans="1:36" ht="16" x14ac:dyDescent="0.2">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row>
    <row r="428" spans="1:36" ht="16" x14ac:dyDescent="0.2">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row>
    <row r="429" spans="1:36" ht="16" x14ac:dyDescent="0.2">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row>
    <row r="430" spans="1:36" ht="16" x14ac:dyDescent="0.2">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row>
    <row r="431" spans="1:36" ht="16" x14ac:dyDescent="0.2">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row>
    <row r="432" spans="1:36" ht="16" x14ac:dyDescent="0.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row>
    <row r="433" spans="1:36" ht="16" x14ac:dyDescent="0.2">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row>
    <row r="434" spans="1:36" ht="16" x14ac:dyDescent="0.2">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row>
    <row r="435" spans="1:36" ht="16" x14ac:dyDescent="0.2">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row>
    <row r="436" spans="1:36" ht="16" x14ac:dyDescent="0.2">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row>
    <row r="437" spans="1:36" ht="16" x14ac:dyDescent="0.2">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row>
    <row r="438" spans="1:36" ht="16" x14ac:dyDescent="0.2">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row>
    <row r="439" spans="1:36" ht="16" x14ac:dyDescent="0.2">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row>
    <row r="440" spans="1:36" ht="16" x14ac:dyDescent="0.2">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row>
    <row r="441" spans="1:36" ht="16" x14ac:dyDescent="0.2">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row>
    <row r="442" spans="1:36" ht="16" x14ac:dyDescent="0.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row>
    <row r="443" spans="1:36" ht="16" x14ac:dyDescent="0.2">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row>
    <row r="444" spans="1:36" ht="16" x14ac:dyDescent="0.2">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row>
    <row r="445" spans="1:36" ht="16" x14ac:dyDescent="0.2">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row>
    <row r="446" spans="1:36" ht="16" x14ac:dyDescent="0.2">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row>
    <row r="447" spans="1:36" ht="16" x14ac:dyDescent="0.2">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row>
    <row r="448" spans="1:36" ht="16" x14ac:dyDescent="0.2">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row>
    <row r="449" spans="1:36" ht="16" x14ac:dyDescent="0.2">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row>
    <row r="450" spans="1:36" ht="16" x14ac:dyDescent="0.2">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row>
    <row r="451" spans="1:36" ht="16" x14ac:dyDescent="0.2">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row>
    <row r="452" spans="1:36" ht="16" x14ac:dyDescent="0.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row>
    <row r="453" spans="1:36" ht="16" x14ac:dyDescent="0.2">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row>
    <row r="454" spans="1:36" ht="16" x14ac:dyDescent="0.2">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row>
    <row r="455" spans="1:36" ht="16" x14ac:dyDescent="0.2">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row>
    <row r="456" spans="1:36" ht="16" x14ac:dyDescent="0.2">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row>
    <row r="457" spans="1:36" ht="16" x14ac:dyDescent="0.2">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row>
    <row r="458" spans="1:36" ht="16" x14ac:dyDescent="0.2">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row>
    <row r="459" spans="1:36" ht="16" x14ac:dyDescent="0.2">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row>
    <row r="460" spans="1:36" ht="16" x14ac:dyDescent="0.2">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row>
    <row r="461" spans="1:36" ht="16" x14ac:dyDescent="0.2">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row>
    <row r="462" spans="1:36" ht="16" x14ac:dyDescent="0.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row>
    <row r="463" spans="1:36" ht="16" x14ac:dyDescent="0.2">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row>
    <row r="464" spans="1:36" ht="16" x14ac:dyDescent="0.2">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row>
    <row r="465" spans="1:36" ht="16" x14ac:dyDescent="0.2">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row>
    <row r="466" spans="1:36" ht="16" x14ac:dyDescent="0.2">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row>
    <row r="467" spans="1:36" ht="16" x14ac:dyDescent="0.2">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row>
    <row r="468" spans="1:36" ht="16" x14ac:dyDescent="0.2">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row>
    <row r="469" spans="1:36" ht="16" x14ac:dyDescent="0.2">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row>
    <row r="470" spans="1:36" ht="16" x14ac:dyDescent="0.2">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row>
    <row r="471" spans="1:36" ht="16" x14ac:dyDescent="0.2">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row>
    <row r="472" spans="1:36" ht="16" x14ac:dyDescent="0.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row>
    <row r="473" spans="1:36" ht="16" x14ac:dyDescent="0.2">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row>
    <row r="474" spans="1:36" ht="16" x14ac:dyDescent="0.2">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row>
    <row r="475" spans="1:36" ht="16" x14ac:dyDescent="0.2">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row>
    <row r="476" spans="1:36" ht="16" x14ac:dyDescent="0.2">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row>
    <row r="477" spans="1:36" ht="16" x14ac:dyDescent="0.2">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row>
    <row r="478" spans="1:36" ht="16" x14ac:dyDescent="0.2">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row>
    <row r="479" spans="1:36" ht="16" x14ac:dyDescent="0.2">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row>
    <row r="480" spans="1:36" ht="16" x14ac:dyDescent="0.2">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row>
    <row r="481" spans="1:36" ht="16" x14ac:dyDescent="0.2">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row>
    <row r="482" spans="1:36" ht="16" x14ac:dyDescent="0.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row>
    <row r="483" spans="1:36" ht="16" x14ac:dyDescent="0.2">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row>
    <row r="484" spans="1:36" ht="16" x14ac:dyDescent="0.2">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row>
    <row r="485" spans="1:36" ht="16" x14ac:dyDescent="0.2">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row>
    <row r="486" spans="1:36" ht="16" x14ac:dyDescent="0.2">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row>
    <row r="487" spans="1:36" ht="16" x14ac:dyDescent="0.2">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row>
    <row r="488" spans="1:36" ht="16" x14ac:dyDescent="0.2">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row>
    <row r="489" spans="1:36" ht="16" x14ac:dyDescent="0.2">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row>
    <row r="490" spans="1:36" ht="16" x14ac:dyDescent="0.2">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row>
    <row r="491" spans="1:36" ht="16" x14ac:dyDescent="0.2">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row>
    <row r="492" spans="1:36" ht="16" x14ac:dyDescent="0.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row>
    <row r="493" spans="1:36" ht="16" x14ac:dyDescent="0.2">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row>
    <row r="494" spans="1:36" ht="16" x14ac:dyDescent="0.2">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row>
    <row r="495" spans="1:36" ht="16" x14ac:dyDescent="0.2">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row>
    <row r="496" spans="1:36" ht="16" x14ac:dyDescent="0.2">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row>
    <row r="497" spans="1:36" ht="16" x14ac:dyDescent="0.2">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row>
    <row r="498" spans="1:36" ht="16" x14ac:dyDescent="0.2">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row>
    <row r="499" spans="1:36" ht="16" x14ac:dyDescent="0.2">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row>
    <row r="500" spans="1:36" ht="16" x14ac:dyDescent="0.2">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row>
    <row r="501" spans="1:36" ht="16" x14ac:dyDescent="0.2">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row>
    <row r="502" spans="1:36" ht="16" x14ac:dyDescent="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row>
    <row r="503" spans="1:36" ht="16" x14ac:dyDescent="0.2">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row>
    <row r="504" spans="1:36" ht="16" x14ac:dyDescent="0.2">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row>
    <row r="505" spans="1:36" ht="16" x14ac:dyDescent="0.2">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row>
    <row r="506" spans="1:36" ht="16" x14ac:dyDescent="0.2">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row>
    <row r="507" spans="1:36" ht="16" x14ac:dyDescent="0.2">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row>
    <row r="508" spans="1:36" ht="16" x14ac:dyDescent="0.2">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row>
    <row r="509" spans="1:36" ht="16" x14ac:dyDescent="0.2">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row>
    <row r="510" spans="1:36" ht="16" x14ac:dyDescent="0.2">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row>
    <row r="511" spans="1:36" ht="16" x14ac:dyDescent="0.2">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row>
    <row r="512" spans="1:36" ht="16" x14ac:dyDescent="0.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row>
    <row r="513" spans="1:36" ht="16" x14ac:dyDescent="0.2">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row>
    <row r="514" spans="1:36" ht="16" x14ac:dyDescent="0.2">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row>
    <row r="515" spans="1:36" ht="16" x14ac:dyDescent="0.2">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row>
    <row r="516" spans="1:36" ht="16" x14ac:dyDescent="0.2">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row>
    <row r="517" spans="1:36" ht="16" x14ac:dyDescent="0.2">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row>
    <row r="518" spans="1:36" ht="16" x14ac:dyDescent="0.2">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row>
    <row r="519" spans="1:36" ht="16" x14ac:dyDescent="0.2">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row>
    <row r="520" spans="1:36" ht="16" x14ac:dyDescent="0.2">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row>
    <row r="521" spans="1:36" ht="16" x14ac:dyDescent="0.2">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row>
    <row r="522" spans="1:36" ht="16" x14ac:dyDescent="0.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row>
    <row r="523" spans="1:36" ht="16" x14ac:dyDescent="0.2">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row>
    <row r="524" spans="1:36" ht="16" x14ac:dyDescent="0.2">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row>
    <row r="525" spans="1:36" ht="16" x14ac:dyDescent="0.2">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row>
    <row r="526" spans="1:36" ht="16" x14ac:dyDescent="0.2">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row>
    <row r="527" spans="1:36" ht="16" x14ac:dyDescent="0.2">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row>
    <row r="528" spans="1:36" ht="16" x14ac:dyDescent="0.2">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row>
    <row r="529" spans="1:36" ht="16" x14ac:dyDescent="0.2">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row>
    <row r="530" spans="1:36" ht="16" x14ac:dyDescent="0.2">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row>
    <row r="531" spans="1:36" ht="16" x14ac:dyDescent="0.2">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row>
    <row r="532" spans="1:36" ht="16" x14ac:dyDescent="0.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row>
    <row r="533" spans="1:36" ht="16" x14ac:dyDescent="0.2">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row>
    <row r="534" spans="1:36" ht="16" x14ac:dyDescent="0.2">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row>
    <row r="535" spans="1:36" ht="16" x14ac:dyDescent="0.2">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row>
    <row r="536" spans="1:36" ht="16" x14ac:dyDescent="0.2">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row>
    <row r="537" spans="1:36" ht="16" x14ac:dyDescent="0.2">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row>
    <row r="538" spans="1:36" ht="16" x14ac:dyDescent="0.2">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row>
    <row r="539" spans="1:36" ht="16" x14ac:dyDescent="0.2">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row>
    <row r="540" spans="1:36" ht="16" x14ac:dyDescent="0.2">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row>
    <row r="541" spans="1:36" ht="16" x14ac:dyDescent="0.2">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row>
    <row r="542" spans="1:36" ht="16" x14ac:dyDescent="0.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row>
    <row r="543" spans="1:36" ht="16" x14ac:dyDescent="0.2">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row>
    <row r="544" spans="1:36" ht="16" x14ac:dyDescent="0.2">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row>
    <row r="545" spans="1:36" ht="16" x14ac:dyDescent="0.2">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row>
    <row r="546" spans="1:36" ht="16" x14ac:dyDescent="0.2">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row>
    <row r="547" spans="1:36" ht="16" x14ac:dyDescent="0.2">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row>
    <row r="548" spans="1:36" ht="16" x14ac:dyDescent="0.2">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row>
    <row r="549" spans="1:36" ht="16" x14ac:dyDescent="0.2">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row>
    <row r="550" spans="1:36" ht="16" x14ac:dyDescent="0.2">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row>
    <row r="551" spans="1:36" ht="16" x14ac:dyDescent="0.2">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row>
    <row r="552" spans="1:36" ht="16" x14ac:dyDescent="0.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row>
    <row r="553" spans="1:36" ht="16" x14ac:dyDescent="0.2">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row>
    <row r="554" spans="1:36" ht="16" x14ac:dyDescent="0.2">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row>
    <row r="555" spans="1:36" ht="16" x14ac:dyDescent="0.2">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row>
    <row r="556" spans="1:36" ht="16" x14ac:dyDescent="0.2">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row>
    <row r="557" spans="1:36" ht="16" x14ac:dyDescent="0.2">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row>
    <row r="558" spans="1:36" ht="16" x14ac:dyDescent="0.2">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row>
    <row r="559" spans="1:36" ht="16" x14ac:dyDescent="0.2">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row>
    <row r="560" spans="1:36" ht="16" x14ac:dyDescent="0.2">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row>
    <row r="561" spans="1:36" ht="16" x14ac:dyDescent="0.2">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row>
    <row r="562" spans="1:36" ht="16" x14ac:dyDescent="0.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row>
    <row r="563" spans="1:36" ht="16" x14ac:dyDescent="0.2">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row>
    <row r="564" spans="1:36" ht="16" x14ac:dyDescent="0.2">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row>
    <row r="565" spans="1:36" ht="16" x14ac:dyDescent="0.2">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row>
    <row r="566" spans="1:36" ht="16" x14ac:dyDescent="0.2">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row>
    <row r="567" spans="1:36" ht="16" x14ac:dyDescent="0.2">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row>
    <row r="568" spans="1:36" ht="16" x14ac:dyDescent="0.2">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row>
    <row r="569" spans="1:36" ht="16" x14ac:dyDescent="0.2">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row>
    <row r="570" spans="1:36" ht="16" x14ac:dyDescent="0.2">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row>
    <row r="571" spans="1:36" ht="16" x14ac:dyDescent="0.2">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row>
    <row r="572" spans="1:36" ht="16" x14ac:dyDescent="0.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row>
    <row r="573" spans="1:36" ht="16" x14ac:dyDescent="0.2">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row>
    <row r="574" spans="1:36" ht="16" x14ac:dyDescent="0.2">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row>
    <row r="575" spans="1:36" ht="16" x14ac:dyDescent="0.2">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row>
    <row r="576" spans="1:36" ht="16" x14ac:dyDescent="0.2">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row>
    <row r="577" spans="1:36" ht="16" x14ac:dyDescent="0.2">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row>
    <row r="578" spans="1:36" ht="16" x14ac:dyDescent="0.2">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row>
    <row r="579" spans="1:36" ht="16" x14ac:dyDescent="0.2">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row>
    <row r="580" spans="1:36" ht="16" x14ac:dyDescent="0.2">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row>
    <row r="581" spans="1:36" ht="16" x14ac:dyDescent="0.2">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row>
    <row r="582" spans="1:36" ht="16" x14ac:dyDescent="0.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row>
    <row r="583" spans="1:36" ht="16" x14ac:dyDescent="0.2">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row>
    <row r="584" spans="1:36" ht="16" x14ac:dyDescent="0.2">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row>
    <row r="585" spans="1:36" ht="16" x14ac:dyDescent="0.2">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row>
    <row r="586" spans="1:36" ht="16" x14ac:dyDescent="0.2">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row>
    <row r="587" spans="1:36" ht="16" x14ac:dyDescent="0.2">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row>
    <row r="588" spans="1:36" ht="16" x14ac:dyDescent="0.2">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row>
    <row r="589" spans="1:36" ht="16" x14ac:dyDescent="0.2">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row>
    <row r="590" spans="1:36" ht="16" x14ac:dyDescent="0.2">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row>
    <row r="591" spans="1:36" ht="16" x14ac:dyDescent="0.2">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row>
    <row r="592" spans="1:36" ht="16" x14ac:dyDescent="0.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row>
    <row r="593" spans="1:36" ht="16" x14ac:dyDescent="0.2">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row>
    <row r="594" spans="1:36" ht="16" x14ac:dyDescent="0.2">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row>
    <row r="595" spans="1:36" ht="16" x14ac:dyDescent="0.2">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row>
    <row r="596" spans="1:36" ht="16" x14ac:dyDescent="0.2">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row>
    <row r="597" spans="1:36" ht="16" x14ac:dyDescent="0.2">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row>
    <row r="598" spans="1:36" ht="16" x14ac:dyDescent="0.2">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row>
    <row r="599" spans="1:36" ht="16" x14ac:dyDescent="0.2">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row>
    <row r="600" spans="1:36" ht="16" x14ac:dyDescent="0.2">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row>
    <row r="601" spans="1:36" ht="16" x14ac:dyDescent="0.2">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row>
    <row r="602" spans="1:36" ht="16" x14ac:dyDescent="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row>
    <row r="603" spans="1:36" ht="16" x14ac:dyDescent="0.2">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row>
    <row r="604" spans="1:36" ht="16" x14ac:dyDescent="0.2">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row>
    <row r="605" spans="1:36" ht="16" x14ac:dyDescent="0.2">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row>
    <row r="606" spans="1:36" ht="16" x14ac:dyDescent="0.2">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row>
    <row r="607" spans="1:36" ht="16" x14ac:dyDescent="0.2">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row>
    <row r="608" spans="1:36" ht="16" x14ac:dyDescent="0.2">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row>
    <row r="609" spans="1:36" ht="16" x14ac:dyDescent="0.2">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row>
    <row r="610" spans="1:36" ht="16" x14ac:dyDescent="0.2">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row>
    <row r="611" spans="1:36" ht="16" x14ac:dyDescent="0.2">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row>
    <row r="612" spans="1:36" ht="16" x14ac:dyDescent="0.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row>
    <row r="613" spans="1:36" ht="16" x14ac:dyDescent="0.2">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row>
    <row r="614" spans="1:36" ht="16" x14ac:dyDescent="0.2">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row>
    <row r="615" spans="1:36" ht="16" x14ac:dyDescent="0.2">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row>
    <row r="616" spans="1:36" ht="16" x14ac:dyDescent="0.2">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row>
    <row r="617" spans="1:36" ht="16" x14ac:dyDescent="0.2">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row>
    <row r="618" spans="1:36" ht="16" x14ac:dyDescent="0.2">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row>
    <row r="619" spans="1:36" ht="16" x14ac:dyDescent="0.2">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row>
    <row r="620" spans="1:36" ht="16" x14ac:dyDescent="0.2">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row>
    <row r="621" spans="1:36" ht="16" x14ac:dyDescent="0.2">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row>
    <row r="622" spans="1:36" ht="16" x14ac:dyDescent="0.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row>
    <row r="623" spans="1:36" ht="16" x14ac:dyDescent="0.2">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row>
    <row r="624" spans="1:36" ht="16" x14ac:dyDescent="0.2">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row>
    <row r="625" spans="1:36" ht="16" x14ac:dyDescent="0.2">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row>
    <row r="626" spans="1:36" ht="16" x14ac:dyDescent="0.2">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row>
    <row r="627" spans="1:36" ht="16" x14ac:dyDescent="0.2">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row>
    <row r="628" spans="1:36" ht="16" x14ac:dyDescent="0.2">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row>
    <row r="629" spans="1:36" ht="16" x14ac:dyDescent="0.2">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row>
    <row r="630" spans="1:36" ht="16" x14ac:dyDescent="0.2">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row>
    <row r="631" spans="1:36" ht="16" x14ac:dyDescent="0.2">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row>
    <row r="632" spans="1:36" ht="16" x14ac:dyDescent="0.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row>
    <row r="633" spans="1:36" ht="16" x14ac:dyDescent="0.2">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row>
    <row r="634" spans="1:36" ht="16" x14ac:dyDescent="0.2">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row>
    <row r="635" spans="1:36" ht="16" x14ac:dyDescent="0.2">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row>
    <row r="636" spans="1:36" ht="16" x14ac:dyDescent="0.2">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row>
    <row r="637" spans="1:36" ht="16" x14ac:dyDescent="0.2">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row>
    <row r="638" spans="1:36" ht="16" x14ac:dyDescent="0.2">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row>
    <row r="639" spans="1:36" ht="16" x14ac:dyDescent="0.2">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row>
    <row r="640" spans="1:36" ht="16" x14ac:dyDescent="0.2">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row>
    <row r="641" spans="1:36" ht="16" x14ac:dyDescent="0.2">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row>
    <row r="642" spans="1:36" ht="16" x14ac:dyDescent="0.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row>
    <row r="643" spans="1:36" ht="16" x14ac:dyDescent="0.2">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row>
    <row r="644" spans="1:36" ht="16" x14ac:dyDescent="0.2">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row>
    <row r="645" spans="1:36" ht="16" x14ac:dyDescent="0.2">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row>
    <row r="646" spans="1:36" ht="16" x14ac:dyDescent="0.2">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row>
    <row r="647" spans="1:36" ht="16" x14ac:dyDescent="0.2">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row>
    <row r="648" spans="1:36" ht="16" x14ac:dyDescent="0.2">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row>
    <row r="649" spans="1:36" ht="16" x14ac:dyDescent="0.2">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row>
    <row r="650" spans="1:36" ht="16" x14ac:dyDescent="0.2">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row>
  </sheetData>
  <mergeCells count="184">
    <mergeCell ref="M2:N2"/>
    <mergeCell ref="Q2:R2"/>
    <mergeCell ref="U2:W2"/>
    <mergeCell ref="C4:D4"/>
    <mergeCell ref="B5:D5"/>
    <mergeCell ref="B6:C6"/>
    <mergeCell ref="E6:F6"/>
    <mergeCell ref="H6:I6"/>
    <mergeCell ref="K6:L6"/>
    <mergeCell ref="B2:D2"/>
    <mergeCell ref="E2:F2"/>
    <mergeCell ref="I2:J2"/>
    <mergeCell ref="N6:O6"/>
    <mergeCell ref="Q6:R6"/>
    <mergeCell ref="T6:U6"/>
    <mergeCell ref="B7:D7"/>
    <mergeCell ref="B8:C8"/>
    <mergeCell ref="E8:F8"/>
    <mergeCell ref="H8:I8"/>
    <mergeCell ref="K8:L8"/>
    <mergeCell ref="N8:O8"/>
    <mergeCell ref="Q8:R8"/>
    <mergeCell ref="B11:D11"/>
    <mergeCell ref="B12:C12"/>
    <mergeCell ref="E12:F12"/>
    <mergeCell ref="H12:I12"/>
    <mergeCell ref="K12:L12"/>
    <mergeCell ref="N12:O12"/>
    <mergeCell ref="T8:U8"/>
    <mergeCell ref="B9:D9"/>
    <mergeCell ref="B10:C10"/>
    <mergeCell ref="E10:F10"/>
    <mergeCell ref="H10:I10"/>
    <mergeCell ref="K10:L10"/>
    <mergeCell ref="N10:O10"/>
    <mergeCell ref="Q10:R10"/>
    <mergeCell ref="T10:U10"/>
    <mergeCell ref="B15:D15"/>
    <mergeCell ref="B16:C16"/>
    <mergeCell ref="E16:F16"/>
    <mergeCell ref="H16:I16"/>
    <mergeCell ref="K16:L16"/>
    <mergeCell ref="N16:O16"/>
    <mergeCell ref="Q12:R12"/>
    <mergeCell ref="T12:U12"/>
    <mergeCell ref="B13:D13"/>
    <mergeCell ref="B14:C14"/>
    <mergeCell ref="E14:F14"/>
    <mergeCell ref="H14:I14"/>
    <mergeCell ref="K14:L14"/>
    <mergeCell ref="N14:O14"/>
    <mergeCell ref="Q14:R14"/>
    <mergeCell ref="T14:U14"/>
    <mergeCell ref="B19:D19"/>
    <mergeCell ref="B20:C20"/>
    <mergeCell ref="E20:F20"/>
    <mergeCell ref="H20:I20"/>
    <mergeCell ref="K20:L20"/>
    <mergeCell ref="N20:O20"/>
    <mergeCell ref="Q16:R16"/>
    <mergeCell ref="T16:U16"/>
    <mergeCell ref="B17:D17"/>
    <mergeCell ref="B18:C18"/>
    <mergeCell ref="E18:F18"/>
    <mergeCell ref="H18:I18"/>
    <mergeCell ref="K18:L18"/>
    <mergeCell ref="N18:O18"/>
    <mergeCell ref="Q18:R18"/>
    <mergeCell ref="T18:U18"/>
    <mergeCell ref="B23:D23"/>
    <mergeCell ref="B24:C24"/>
    <mergeCell ref="E24:F24"/>
    <mergeCell ref="H24:I24"/>
    <mergeCell ref="K24:L24"/>
    <mergeCell ref="N24:O24"/>
    <mergeCell ref="Q20:R20"/>
    <mergeCell ref="T20:U20"/>
    <mergeCell ref="B21:D21"/>
    <mergeCell ref="B22:C22"/>
    <mergeCell ref="E22:F22"/>
    <mergeCell ref="H22:I22"/>
    <mergeCell ref="K22:L22"/>
    <mergeCell ref="N22:O22"/>
    <mergeCell ref="Q22:R22"/>
    <mergeCell ref="T22:U22"/>
    <mergeCell ref="B27:D27"/>
    <mergeCell ref="B28:C28"/>
    <mergeCell ref="E28:F28"/>
    <mergeCell ref="H28:I28"/>
    <mergeCell ref="K28:L28"/>
    <mergeCell ref="N28:O28"/>
    <mergeCell ref="Q24:R24"/>
    <mergeCell ref="T24:U24"/>
    <mergeCell ref="B25:D25"/>
    <mergeCell ref="B26:C26"/>
    <mergeCell ref="E26:F26"/>
    <mergeCell ref="H26:I26"/>
    <mergeCell ref="K26:L26"/>
    <mergeCell ref="N26:O26"/>
    <mergeCell ref="Q26:R26"/>
    <mergeCell ref="T26:U26"/>
    <mergeCell ref="B31:D31"/>
    <mergeCell ref="B32:C32"/>
    <mergeCell ref="E32:F32"/>
    <mergeCell ref="H32:I32"/>
    <mergeCell ref="K32:L32"/>
    <mergeCell ref="N32:O32"/>
    <mergeCell ref="Q28:R28"/>
    <mergeCell ref="T28:U28"/>
    <mergeCell ref="B29:D29"/>
    <mergeCell ref="B30:C30"/>
    <mergeCell ref="E30:F30"/>
    <mergeCell ref="H30:I30"/>
    <mergeCell ref="K30:L30"/>
    <mergeCell ref="N30:O30"/>
    <mergeCell ref="Q30:R30"/>
    <mergeCell ref="T30:U30"/>
    <mergeCell ref="B35:D35"/>
    <mergeCell ref="B36:C36"/>
    <mergeCell ref="E36:F36"/>
    <mergeCell ref="H36:I36"/>
    <mergeCell ref="K36:L36"/>
    <mergeCell ref="N36:O36"/>
    <mergeCell ref="Q32:R32"/>
    <mergeCell ref="T32:U32"/>
    <mergeCell ref="B33:D33"/>
    <mergeCell ref="B34:C34"/>
    <mergeCell ref="E34:F34"/>
    <mergeCell ref="H34:I34"/>
    <mergeCell ref="K34:L34"/>
    <mergeCell ref="N34:O34"/>
    <mergeCell ref="Q34:R34"/>
    <mergeCell ref="T34:U34"/>
    <mergeCell ref="B39:D39"/>
    <mergeCell ref="B40:C40"/>
    <mergeCell ref="E40:F40"/>
    <mergeCell ref="H40:I40"/>
    <mergeCell ref="K40:L40"/>
    <mergeCell ref="N40:O40"/>
    <mergeCell ref="Q36:R36"/>
    <mergeCell ref="T36:U36"/>
    <mergeCell ref="B37:D37"/>
    <mergeCell ref="B38:C38"/>
    <mergeCell ref="E38:F38"/>
    <mergeCell ref="H38:I38"/>
    <mergeCell ref="K38:L38"/>
    <mergeCell ref="N38:O38"/>
    <mergeCell ref="Q38:R38"/>
    <mergeCell ref="T38:U38"/>
    <mergeCell ref="B43:D43"/>
    <mergeCell ref="B44:C44"/>
    <mergeCell ref="E44:F44"/>
    <mergeCell ref="H44:I44"/>
    <mergeCell ref="K44:L44"/>
    <mergeCell ref="N44:O44"/>
    <mergeCell ref="Q40:R40"/>
    <mergeCell ref="T40:U40"/>
    <mergeCell ref="B41:D41"/>
    <mergeCell ref="B42:C42"/>
    <mergeCell ref="E42:F42"/>
    <mergeCell ref="H42:I42"/>
    <mergeCell ref="K42:L42"/>
    <mergeCell ref="N42:O42"/>
    <mergeCell ref="Q42:R42"/>
    <mergeCell ref="T42:U42"/>
    <mergeCell ref="Q44:R44"/>
    <mergeCell ref="T44:U44"/>
    <mergeCell ref="B46:J46"/>
    <mergeCell ref="L46:U46"/>
    <mergeCell ref="B47:J53"/>
    <mergeCell ref="L47:S47"/>
    <mergeCell ref="T47:U47"/>
    <mergeCell ref="L48:S48"/>
    <mergeCell ref="T48:U48"/>
    <mergeCell ref="L49:S49"/>
    <mergeCell ref="L53:S53"/>
    <mergeCell ref="T53:U53"/>
    <mergeCell ref="T49:U49"/>
    <mergeCell ref="L50:S50"/>
    <mergeCell ref="T50:U50"/>
    <mergeCell ref="L51:S51"/>
    <mergeCell ref="T51:U51"/>
    <mergeCell ref="L52:S52"/>
    <mergeCell ref="T52:U52"/>
  </mergeCells>
  <conditionalFormatting sqref="E5:AI44">
    <cfRule type="cellIs" dxfId="17" priority="1" operator="equal">
      <formula>"A"</formula>
    </cfRule>
    <cfRule type="cellIs" dxfId="16" priority="2" operator="equal">
      <formula>"L"</formula>
    </cfRule>
    <cfRule type="cellIs" dxfId="15" priority="3" operator="equal">
      <formula>"X"</formula>
    </cfRule>
  </conditionalFormatting>
  <conditionalFormatting sqref="G2 K2 O2">
    <cfRule type="cellIs" dxfId="14" priority="10" operator="equal">
      <formula>"A"</formula>
    </cfRule>
    <cfRule type="cellIs" dxfId="13" priority="11" operator="equal">
      <formula>"L"</formula>
    </cfRule>
    <cfRule type="cellIs" dxfId="12" priority="12" operator="equal">
      <formula>"X"</formula>
    </cfRule>
  </conditionalFormatting>
  <conditionalFormatting sqref="V50:V52">
    <cfRule type="cellIs" dxfId="11" priority="7" operator="equal">
      <formula>"A"</formula>
    </cfRule>
    <cfRule type="cellIs" dxfId="10" priority="8" operator="equal">
      <formula>"L"</formula>
    </cfRule>
    <cfRule type="cellIs" dxfId="9" priority="9" operator="equal">
      <formula>"X"</formula>
    </cfRule>
  </conditionalFormatting>
  <pageMargins left="0.4" right="0.4" top="0.4" bottom="0.4" header="0" footer="0"/>
  <pageSetup paperSize="3" scale="42"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8FB88-8151-442C-A3EB-4F7C04A6F807}">
  <sheetPr>
    <tabColor rgb="FFF4EEA2"/>
    <outlinePr summaryBelow="0" summaryRight="0"/>
    <pageSetUpPr fitToPage="1"/>
  </sheetPr>
  <dimension ref="A1:AJ650"/>
  <sheetViews>
    <sheetView showGridLines="0" zoomScaleNormal="100" workbookViewId="0">
      <selection activeCell="B5" sqref="B5:D5"/>
    </sheetView>
  </sheetViews>
  <sheetFormatPr baseColWidth="10" defaultColWidth="14.5" defaultRowHeight="15.75" customHeight="1" x14ac:dyDescent="0.15"/>
  <cols>
    <col min="1" max="1" width="3.33203125" style="3" customWidth="1"/>
    <col min="2" max="2" width="16.83203125" style="3" customWidth="1"/>
    <col min="3" max="4" width="14.83203125" style="3" customWidth="1"/>
    <col min="5" max="35" width="7.83203125" style="3" customWidth="1"/>
    <col min="36" max="36" width="3.33203125" style="3" customWidth="1"/>
    <col min="37" max="16384" width="14.5" style="3"/>
  </cols>
  <sheetData>
    <row r="1" spans="1:36" ht="50" customHeight="1" thickBot="1" x14ac:dyDescent="0.25">
      <c r="A1" s="5"/>
      <c r="B1" s="27" t="s">
        <v>54</v>
      </c>
      <c r="C1" s="5"/>
      <c r="D1" s="6"/>
      <c r="E1" s="7"/>
      <c r="F1" s="5"/>
      <c r="G1" s="6"/>
      <c r="H1" s="6"/>
      <c r="I1" s="5"/>
      <c r="J1" s="5"/>
      <c r="K1" s="6"/>
      <c r="L1" s="6"/>
      <c r="M1" s="5"/>
      <c r="N1" s="5"/>
      <c r="O1" s="6"/>
      <c r="P1" s="6"/>
      <c r="R1" s="5"/>
      <c r="S1" s="6"/>
      <c r="T1" s="6"/>
      <c r="V1" s="5"/>
      <c r="X1" s="5"/>
      <c r="Y1" s="5"/>
      <c r="Z1" s="5"/>
      <c r="AA1" s="5"/>
      <c r="AB1" s="5"/>
      <c r="AC1" s="5"/>
      <c r="AD1" s="5"/>
      <c r="AE1" s="5"/>
      <c r="AF1" s="5"/>
      <c r="AH1" s="5"/>
      <c r="AI1" s="5"/>
      <c r="AJ1" s="5"/>
    </row>
    <row r="2" spans="1:36" ht="44" customHeight="1" x14ac:dyDescent="0.2">
      <c r="A2" s="5"/>
      <c r="B2" s="84" t="s">
        <v>9</v>
      </c>
      <c r="C2" s="84"/>
      <c r="D2" s="85"/>
      <c r="E2" s="86" t="s">
        <v>17</v>
      </c>
      <c r="F2" s="87"/>
      <c r="G2" s="28" t="s">
        <v>15</v>
      </c>
      <c r="I2" s="88" t="s">
        <v>11</v>
      </c>
      <c r="J2" s="89"/>
      <c r="K2" s="17" t="s">
        <v>16</v>
      </c>
      <c r="M2" s="90" t="s">
        <v>12</v>
      </c>
      <c r="N2" s="91"/>
      <c r="O2" s="18" t="s">
        <v>18</v>
      </c>
      <c r="Q2" s="54"/>
      <c r="R2" s="54"/>
      <c r="S2" s="31"/>
      <c r="T2" s="32"/>
      <c r="U2" s="55"/>
      <c r="V2" s="55"/>
      <c r="W2" s="55"/>
      <c r="X2" s="30"/>
      <c r="AC2" s="5"/>
      <c r="AD2" s="5"/>
      <c r="AE2" s="5"/>
      <c r="AF2" s="5"/>
      <c r="AG2" s="5"/>
      <c r="AH2" s="5"/>
      <c r="AI2" s="5"/>
      <c r="AJ2" s="5"/>
    </row>
    <row r="3" spans="1:36" ht="16" customHeight="1" x14ac:dyDescent="0.2">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row>
    <row r="4" spans="1:36" ht="25" customHeight="1" x14ac:dyDescent="0.2">
      <c r="A4" s="5"/>
      <c r="B4" s="34" t="s">
        <v>10</v>
      </c>
      <c r="C4" s="81" t="s">
        <v>13</v>
      </c>
      <c r="D4" s="82"/>
      <c r="E4" s="33">
        <v>1</v>
      </c>
      <c r="F4" s="33">
        <v>2</v>
      </c>
      <c r="G4" s="33">
        <v>3</v>
      </c>
      <c r="H4" s="33">
        <v>4</v>
      </c>
      <c r="I4" s="33">
        <v>5</v>
      </c>
      <c r="J4" s="33">
        <v>6</v>
      </c>
      <c r="K4" s="33">
        <v>7</v>
      </c>
      <c r="L4" s="33">
        <v>8</v>
      </c>
      <c r="M4" s="33">
        <v>9</v>
      </c>
      <c r="N4" s="33">
        <v>10</v>
      </c>
      <c r="O4" s="33">
        <v>11</v>
      </c>
      <c r="P4" s="33">
        <v>12</v>
      </c>
      <c r="Q4" s="33">
        <v>13</v>
      </c>
      <c r="R4" s="33">
        <v>14</v>
      </c>
      <c r="S4" s="33">
        <v>15</v>
      </c>
      <c r="T4" s="33">
        <v>16</v>
      </c>
      <c r="U4" s="33">
        <v>17</v>
      </c>
      <c r="V4" s="33">
        <v>18</v>
      </c>
      <c r="W4" s="33">
        <v>19</v>
      </c>
      <c r="X4" s="33">
        <v>20</v>
      </c>
      <c r="Y4" s="33">
        <v>21</v>
      </c>
      <c r="Z4" s="33">
        <v>22</v>
      </c>
      <c r="AA4" s="33">
        <v>23</v>
      </c>
      <c r="AB4" s="33">
        <v>24</v>
      </c>
      <c r="AC4" s="33">
        <v>25</v>
      </c>
      <c r="AD4" s="33">
        <v>26</v>
      </c>
      <c r="AE4" s="33">
        <v>27</v>
      </c>
      <c r="AF4" s="33">
        <v>28</v>
      </c>
      <c r="AG4" s="33">
        <v>29</v>
      </c>
      <c r="AH4" s="33">
        <v>30</v>
      </c>
      <c r="AI4" s="33">
        <v>31</v>
      </c>
      <c r="AJ4" s="5"/>
    </row>
    <row r="5" spans="1:36" ht="22" customHeight="1" x14ac:dyDescent="0.2">
      <c r="A5" s="5"/>
      <c r="B5" s="83" t="s">
        <v>20</v>
      </c>
      <c r="C5" s="83"/>
      <c r="D5" s="83"/>
      <c r="E5" s="23" t="s">
        <v>15</v>
      </c>
      <c r="F5" s="23"/>
      <c r="G5" s="24"/>
      <c r="H5" s="24"/>
      <c r="I5" s="24"/>
      <c r="J5" s="24"/>
      <c r="K5" s="24"/>
      <c r="L5" s="26"/>
      <c r="M5" s="26"/>
      <c r="N5" s="25"/>
      <c r="O5" s="25"/>
      <c r="P5" s="25"/>
      <c r="Q5" s="25"/>
      <c r="R5" s="25"/>
      <c r="S5" s="25"/>
      <c r="T5" s="25"/>
      <c r="U5" s="25"/>
      <c r="V5" s="25"/>
      <c r="W5" s="25"/>
      <c r="X5" s="25"/>
      <c r="Y5" s="25"/>
      <c r="Z5" s="25"/>
      <c r="AA5" s="25"/>
      <c r="AB5" s="25"/>
      <c r="AC5" s="25"/>
      <c r="AD5" s="25"/>
      <c r="AE5" s="25"/>
      <c r="AF5" s="25"/>
      <c r="AG5" s="25"/>
      <c r="AH5" s="25"/>
      <c r="AI5" s="25"/>
      <c r="AJ5" s="5"/>
    </row>
    <row r="6" spans="1:36" s="14" customFormat="1" ht="22" customHeight="1" thickBot="1" x14ac:dyDescent="0.2">
      <c r="A6" s="12"/>
      <c r="B6" s="75" t="s">
        <v>40</v>
      </c>
      <c r="C6" s="76"/>
      <c r="D6" s="13" t="s">
        <v>3</v>
      </c>
      <c r="E6" s="63" t="s">
        <v>0</v>
      </c>
      <c r="F6" s="64"/>
      <c r="G6" s="20">
        <f>COUNTIF(E5:AI5,"A")</f>
        <v>1</v>
      </c>
      <c r="H6" s="63" t="s">
        <v>11</v>
      </c>
      <c r="I6" s="64"/>
      <c r="J6" s="20">
        <f>COUNTIF(E5:AI5,"L")</f>
        <v>0</v>
      </c>
      <c r="K6" s="63" t="s">
        <v>12</v>
      </c>
      <c r="L6" s="64"/>
      <c r="M6" s="20">
        <f>COUNTIF(E5:AI5,"X")</f>
        <v>0</v>
      </c>
      <c r="N6" s="63" t="s">
        <v>14</v>
      </c>
      <c r="O6" s="64"/>
      <c r="P6" s="20">
        <f>IF((G6+J6+M6)=0,0,(G6+J6)/(G6+J6+M6)*100)</f>
        <v>100</v>
      </c>
      <c r="Q6" s="63"/>
      <c r="R6" s="64"/>
      <c r="S6" s="20"/>
      <c r="T6" s="63"/>
      <c r="U6" s="64"/>
      <c r="V6" s="21"/>
      <c r="W6" s="22"/>
      <c r="X6" s="22"/>
      <c r="Y6" s="22"/>
      <c r="Z6" s="22"/>
      <c r="AA6" s="22"/>
      <c r="AB6" s="22"/>
      <c r="AC6" s="22"/>
      <c r="AD6" s="22"/>
      <c r="AE6" s="22"/>
      <c r="AF6" s="22"/>
      <c r="AG6" s="22"/>
      <c r="AH6" s="22"/>
      <c r="AI6" s="22"/>
      <c r="AJ6" s="12"/>
    </row>
    <row r="7" spans="1:36" ht="22" customHeight="1" x14ac:dyDescent="0.15">
      <c r="A7" s="8"/>
      <c r="B7" s="80" t="s">
        <v>21</v>
      </c>
      <c r="C7" s="80"/>
      <c r="D7" s="80"/>
      <c r="E7" s="23" t="s">
        <v>15</v>
      </c>
      <c r="F7" s="23"/>
      <c r="G7" s="24"/>
      <c r="H7" s="24"/>
      <c r="I7" s="24"/>
      <c r="J7" s="24"/>
      <c r="K7" s="24"/>
      <c r="L7" s="26"/>
      <c r="M7" s="26"/>
      <c r="N7" s="25"/>
      <c r="O7" s="25"/>
      <c r="P7" s="25"/>
      <c r="Q7" s="25"/>
      <c r="R7" s="25"/>
      <c r="S7" s="25"/>
      <c r="T7" s="25"/>
      <c r="U7" s="25"/>
      <c r="V7" s="25"/>
      <c r="W7" s="25"/>
      <c r="X7" s="25"/>
      <c r="Y7" s="25"/>
      <c r="Z7" s="25"/>
      <c r="AA7" s="25"/>
      <c r="AB7" s="25"/>
      <c r="AC7" s="25"/>
      <c r="AD7" s="25"/>
      <c r="AE7" s="25"/>
      <c r="AF7" s="25"/>
      <c r="AG7" s="25"/>
      <c r="AH7" s="25"/>
      <c r="AI7" s="25"/>
      <c r="AJ7" s="8"/>
    </row>
    <row r="8" spans="1:36" s="14" customFormat="1" ht="22" customHeight="1" thickBot="1" x14ac:dyDescent="0.2">
      <c r="A8" s="12"/>
      <c r="B8" s="75" t="s">
        <v>40</v>
      </c>
      <c r="C8" s="76"/>
      <c r="D8" s="13" t="s">
        <v>3</v>
      </c>
      <c r="E8" s="63" t="s">
        <v>0</v>
      </c>
      <c r="F8" s="64"/>
      <c r="G8" s="20">
        <f>COUNTIF(E7:AI7,"A")</f>
        <v>1</v>
      </c>
      <c r="H8" s="63" t="s">
        <v>11</v>
      </c>
      <c r="I8" s="64"/>
      <c r="J8" s="20">
        <f>COUNTIF(E7:AI7,"L")</f>
        <v>0</v>
      </c>
      <c r="K8" s="63" t="s">
        <v>12</v>
      </c>
      <c r="L8" s="64"/>
      <c r="M8" s="20">
        <f>COUNTIF(E7:AI7,"X")</f>
        <v>0</v>
      </c>
      <c r="N8" s="63" t="s">
        <v>14</v>
      </c>
      <c r="O8" s="64"/>
      <c r="P8" s="20">
        <f>IF((G8+J8+M8)=0,0,(G8+J8)/(G8+J8+M8)*100)</f>
        <v>100</v>
      </c>
      <c r="Q8" s="63"/>
      <c r="R8" s="64"/>
      <c r="S8" s="20"/>
      <c r="T8" s="63"/>
      <c r="U8" s="64"/>
      <c r="V8" s="21"/>
      <c r="W8" s="22"/>
      <c r="X8" s="22"/>
      <c r="Y8" s="22"/>
      <c r="Z8" s="22"/>
      <c r="AA8" s="22"/>
      <c r="AB8" s="22"/>
      <c r="AC8" s="22"/>
      <c r="AD8" s="22"/>
      <c r="AE8" s="22"/>
      <c r="AF8" s="22"/>
      <c r="AG8" s="22"/>
      <c r="AH8" s="22"/>
      <c r="AI8" s="22"/>
      <c r="AJ8" s="12"/>
    </row>
    <row r="9" spans="1:36" ht="22" customHeight="1" x14ac:dyDescent="0.2">
      <c r="A9" s="5"/>
      <c r="B9" s="80" t="s">
        <v>22</v>
      </c>
      <c r="C9" s="80"/>
      <c r="D9" s="80"/>
      <c r="E9" s="23" t="s">
        <v>15</v>
      </c>
      <c r="F9" s="23"/>
      <c r="G9" s="24"/>
      <c r="H9" s="24"/>
      <c r="I9" s="24"/>
      <c r="J9" s="24"/>
      <c r="K9" s="24"/>
      <c r="L9" s="26"/>
      <c r="M9" s="26"/>
      <c r="N9" s="25"/>
      <c r="O9" s="25"/>
      <c r="P9" s="25"/>
      <c r="Q9" s="25"/>
      <c r="R9" s="25"/>
      <c r="S9" s="25"/>
      <c r="T9" s="25"/>
      <c r="U9" s="25"/>
      <c r="V9" s="25"/>
      <c r="W9" s="25"/>
      <c r="X9" s="25"/>
      <c r="Y9" s="25"/>
      <c r="Z9" s="25"/>
      <c r="AA9" s="25"/>
      <c r="AB9" s="25"/>
      <c r="AC9" s="25"/>
      <c r="AD9" s="25"/>
      <c r="AE9" s="25"/>
      <c r="AF9" s="25"/>
      <c r="AG9" s="25"/>
      <c r="AH9" s="25"/>
      <c r="AI9" s="25"/>
      <c r="AJ9" s="5"/>
    </row>
    <row r="10" spans="1:36" s="14" customFormat="1" ht="22" customHeight="1" thickBot="1" x14ac:dyDescent="0.2">
      <c r="A10" s="12"/>
      <c r="B10" s="75" t="s">
        <v>40</v>
      </c>
      <c r="C10" s="76"/>
      <c r="D10" s="13" t="s">
        <v>3</v>
      </c>
      <c r="E10" s="63" t="s">
        <v>0</v>
      </c>
      <c r="F10" s="64"/>
      <c r="G10" s="20">
        <f>COUNTIF(E9:AI9,"A")</f>
        <v>1</v>
      </c>
      <c r="H10" s="63" t="s">
        <v>11</v>
      </c>
      <c r="I10" s="64"/>
      <c r="J10" s="20">
        <f>COUNTIF(E9:AI9,"L")</f>
        <v>0</v>
      </c>
      <c r="K10" s="63" t="s">
        <v>12</v>
      </c>
      <c r="L10" s="64"/>
      <c r="M10" s="20">
        <f>COUNTIF(E9:AI9,"X")</f>
        <v>0</v>
      </c>
      <c r="N10" s="63" t="s">
        <v>14</v>
      </c>
      <c r="O10" s="64"/>
      <c r="P10" s="20">
        <f>IF((G10+J10+M10)=0,0,(G10+J10)/(G10+J10+M10)*100)</f>
        <v>100</v>
      </c>
      <c r="Q10" s="63"/>
      <c r="R10" s="64"/>
      <c r="S10" s="20"/>
      <c r="T10" s="63"/>
      <c r="U10" s="64"/>
      <c r="V10" s="21"/>
      <c r="W10" s="22"/>
      <c r="X10" s="22"/>
      <c r="Y10" s="22"/>
      <c r="Z10" s="22"/>
      <c r="AA10" s="22"/>
      <c r="AB10" s="22"/>
      <c r="AC10" s="22"/>
      <c r="AD10" s="22"/>
      <c r="AE10" s="22"/>
      <c r="AF10" s="22"/>
      <c r="AG10" s="22"/>
      <c r="AH10" s="22"/>
      <c r="AI10" s="22"/>
      <c r="AJ10" s="12"/>
    </row>
    <row r="11" spans="1:36" s="16" customFormat="1" ht="22" customHeight="1" x14ac:dyDescent="0.15">
      <c r="A11" s="15"/>
      <c r="B11" s="80" t="s">
        <v>23</v>
      </c>
      <c r="C11" s="80"/>
      <c r="D11" s="80"/>
      <c r="E11" s="23" t="s">
        <v>15</v>
      </c>
      <c r="F11" s="23"/>
      <c r="G11" s="24"/>
      <c r="H11" s="24"/>
      <c r="I11" s="24"/>
      <c r="J11" s="24"/>
      <c r="K11" s="24"/>
      <c r="L11" s="26"/>
      <c r="M11" s="26"/>
      <c r="N11" s="25"/>
      <c r="O11" s="25"/>
      <c r="P11" s="25"/>
      <c r="Q11" s="25"/>
      <c r="R11" s="25"/>
      <c r="S11" s="25"/>
      <c r="T11" s="25"/>
      <c r="U11" s="25"/>
      <c r="V11" s="25"/>
      <c r="W11" s="25"/>
      <c r="X11" s="25"/>
      <c r="Y11" s="25"/>
      <c r="Z11" s="25"/>
      <c r="AA11" s="25"/>
      <c r="AB11" s="25"/>
      <c r="AC11" s="25"/>
      <c r="AD11" s="25"/>
      <c r="AE11" s="25"/>
      <c r="AF11" s="25"/>
      <c r="AG11" s="25"/>
      <c r="AH11" s="25"/>
      <c r="AI11" s="25"/>
      <c r="AJ11" s="15"/>
    </row>
    <row r="12" spans="1:36" s="14" customFormat="1" ht="22" customHeight="1" thickBot="1" x14ac:dyDescent="0.2">
      <c r="A12" s="12"/>
      <c r="B12" s="75" t="s">
        <v>40</v>
      </c>
      <c r="C12" s="76"/>
      <c r="D12" s="13" t="s">
        <v>3</v>
      </c>
      <c r="E12" s="63" t="s">
        <v>0</v>
      </c>
      <c r="F12" s="64"/>
      <c r="G12" s="20">
        <f>COUNTIF(E11:AI11,"A")</f>
        <v>1</v>
      </c>
      <c r="H12" s="63" t="s">
        <v>11</v>
      </c>
      <c r="I12" s="64"/>
      <c r="J12" s="20">
        <f>COUNTIF(E11:AI11,"L")</f>
        <v>0</v>
      </c>
      <c r="K12" s="63" t="s">
        <v>12</v>
      </c>
      <c r="L12" s="64"/>
      <c r="M12" s="20">
        <f>COUNTIF(E11:AI11,"X")</f>
        <v>0</v>
      </c>
      <c r="N12" s="63" t="s">
        <v>14</v>
      </c>
      <c r="O12" s="64"/>
      <c r="P12" s="20">
        <f>IF((G12+J12+M12)=0,0,(G12+J12)/(G12+J12+M12)*100)</f>
        <v>100</v>
      </c>
      <c r="Q12" s="63"/>
      <c r="R12" s="64"/>
      <c r="S12" s="20"/>
      <c r="T12" s="63"/>
      <c r="U12" s="64"/>
      <c r="V12" s="21"/>
      <c r="W12" s="22"/>
      <c r="X12" s="22"/>
      <c r="Y12" s="22"/>
      <c r="Z12" s="22"/>
      <c r="AA12" s="22"/>
      <c r="AB12" s="22"/>
      <c r="AC12" s="22"/>
      <c r="AD12" s="22"/>
      <c r="AE12" s="22"/>
      <c r="AF12" s="22"/>
      <c r="AG12" s="22"/>
      <c r="AH12" s="22"/>
      <c r="AI12" s="22"/>
      <c r="AJ12" s="12"/>
    </row>
    <row r="13" spans="1:36" s="16" customFormat="1" ht="22" customHeight="1" x14ac:dyDescent="0.15">
      <c r="A13" s="15"/>
      <c r="B13" s="80" t="s">
        <v>24</v>
      </c>
      <c r="C13" s="80"/>
      <c r="D13" s="80"/>
      <c r="E13" s="23" t="s">
        <v>15</v>
      </c>
      <c r="F13" s="23"/>
      <c r="G13" s="24"/>
      <c r="H13" s="24"/>
      <c r="I13" s="24"/>
      <c r="J13" s="24"/>
      <c r="K13" s="24"/>
      <c r="L13" s="26"/>
      <c r="M13" s="26"/>
      <c r="N13" s="25"/>
      <c r="O13" s="25"/>
      <c r="P13" s="25"/>
      <c r="Q13" s="25"/>
      <c r="R13" s="25"/>
      <c r="S13" s="25"/>
      <c r="T13" s="25"/>
      <c r="U13" s="25"/>
      <c r="V13" s="25"/>
      <c r="W13" s="25"/>
      <c r="X13" s="25"/>
      <c r="Y13" s="25"/>
      <c r="Z13" s="25"/>
      <c r="AA13" s="25"/>
      <c r="AB13" s="25"/>
      <c r="AC13" s="25"/>
      <c r="AD13" s="25"/>
      <c r="AE13" s="25"/>
      <c r="AF13" s="25"/>
      <c r="AG13" s="25"/>
      <c r="AH13" s="25"/>
      <c r="AI13" s="25"/>
      <c r="AJ13" s="15"/>
    </row>
    <row r="14" spans="1:36" s="14" customFormat="1" ht="22" customHeight="1" thickBot="1" x14ac:dyDescent="0.2">
      <c r="A14" s="12"/>
      <c r="B14" s="75" t="s">
        <v>40</v>
      </c>
      <c r="C14" s="76"/>
      <c r="D14" s="13" t="s">
        <v>3</v>
      </c>
      <c r="E14" s="63" t="s">
        <v>0</v>
      </c>
      <c r="F14" s="64"/>
      <c r="G14" s="20">
        <f>COUNTIF(E13:AI13,"A")</f>
        <v>1</v>
      </c>
      <c r="H14" s="63" t="s">
        <v>11</v>
      </c>
      <c r="I14" s="64"/>
      <c r="J14" s="20">
        <f>COUNTIF(E13:AI13,"L")</f>
        <v>0</v>
      </c>
      <c r="K14" s="63" t="s">
        <v>12</v>
      </c>
      <c r="L14" s="64"/>
      <c r="M14" s="20">
        <f>COUNTIF(E13:AI13,"X")</f>
        <v>0</v>
      </c>
      <c r="N14" s="63" t="s">
        <v>14</v>
      </c>
      <c r="O14" s="64"/>
      <c r="P14" s="20">
        <f>IF((G14+J14+M14)=0,0,(G14+J14)/(G14+J14+M14)*100)</f>
        <v>100</v>
      </c>
      <c r="Q14" s="63"/>
      <c r="R14" s="64"/>
      <c r="S14" s="20"/>
      <c r="T14" s="63"/>
      <c r="U14" s="64"/>
      <c r="V14" s="21"/>
      <c r="W14" s="22"/>
      <c r="X14" s="22"/>
      <c r="Y14" s="22"/>
      <c r="Z14" s="22"/>
      <c r="AA14" s="22"/>
      <c r="AB14" s="22"/>
      <c r="AC14" s="22"/>
      <c r="AD14" s="22"/>
      <c r="AE14" s="22"/>
      <c r="AF14" s="22"/>
      <c r="AG14" s="22"/>
      <c r="AH14" s="22"/>
      <c r="AI14" s="22"/>
      <c r="AJ14" s="12"/>
    </row>
    <row r="15" spans="1:36" s="16" customFormat="1" ht="22" customHeight="1" x14ac:dyDescent="0.15">
      <c r="A15" s="15"/>
      <c r="B15" s="80" t="s">
        <v>25</v>
      </c>
      <c r="C15" s="80"/>
      <c r="D15" s="80"/>
      <c r="E15" s="23" t="s">
        <v>15</v>
      </c>
      <c r="F15" s="23"/>
      <c r="G15" s="24"/>
      <c r="H15" s="24"/>
      <c r="I15" s="24"/>
      <c r="J15" s="24"/>
      <c r="K15" s="24"/>
      <c r="L15" s="26"/>
      <c r="M15" s="26"/>
      <c r="N15" s="25"/>
      <c r="O15" s="25"/>
      <c r="P15" s="25"/>
      <c r="Q15" s="25"/>
      <c r="R15" s="25"/>
      <c r="S15" s="25"/>
      <c r="T15" s="25"/>
      <c r="U15" s="25"/>
      <c r="V15" s="25"/>
      <c r="W15" s="25"/>
      <c r="X15" s="25"/>
      <c r="Y15" s="25"/>
      <c r="Z15" s="25"/>
      <c r="AA15" s="25"/>
      <c r="AB15" s="25"/>
      <c r="AC15" s="25"/>
      <c r="AD15" s="25"/>
      <c r="AE15" s="25"/>
      <c r="AF15" s="25"/>
      <c r="AG15" s="25"/>
      <c r="AH15" s="25"/>
      <c r="AI15" s="25"/>
      <c r="AJ15" s="15"/>
    </row>
    <row r="16" spans="1:36" s="14" customFormat="1" ht="22" customHeight="1" thickBot="1" x14ac:dyDescent="0.2">
      <c r="A16" s="12"/>
      <c r="B16" s="75" t="s">
        <v>40</v>
      </c>
      <c r="C16" s="76"/>
      <c r="D16" s="13" t="s">
        <v>3</v>
      </c>
      <c r="E16" s="63" t="s">
        <v>0</v>
      </c>
      <c r="F16" s="64"/>
      <c r="G16" s="20">
        <f>COUNTIF(E15:AI15,"A")</f>
        <v>1</v>
      </c>
      <c r="H16" s="63" t="s">
        <v>11</v>
      </c>
      <c r="I16" s="64"/>
      <c r="J16" s="20">
        <f>COUNTIF(E15:AI15,"L")</f>
        <v>0</v>
      </c>
      <c r="K16" s="63" t="s">
        <v>12</v>
      </c>
      <c r="L16" s="64"/>
      <c r="M16" s="20">
        <f>COUNTIF(E15:AI15,"X")</f>
        <v>0</v>
      </c>
      <c r="N16" s="63" t="s">
        <v>14</v>
      </c>
      <c r="O16" s="64"/>
      <c r="P16" s="20">
        <f>IF((G16+J16+M16)=0,0,(G16+J16)/(G16+J16+M16)*100)</f>
        <v>100</v>
      </c>
      <c r="Q16" s="63"/>
      <c r="R16" s="64"/>
      <c r="S16" s="20"/>
      <c r="T16" s="63"/>
      <c r="U16" s="64"/>
      <c r="V16" s="21"/>
      <c r="W16" s="22"/>
      <c r="X16" s="22"/>
      <c r="Y16" s="22"/>
      <c r="Z16" s="22"/>
      <c r="AA16" s="22"/>
      <c r="AB16" s="22"/>
      <c r="AC16" s="22"/>
      <c r="AD16" s="22"/>
      <c r="AE16" s="22"/>
      <c r="AF16" s="22"/>
      <c r="AG16" s="22"/>
      <c r="AH16" s="22"/>
      <c r="AI16" s="22"/>
      <c r="AJ16" s="12"/>
    </row>
    <row r="17" spans="1:36" s="16" customFormat="1" ht="22" customHeight="1" x14ac:dyDescent="0.15">
      <c r="A17" s="15"/>
      <c r="B17" s="80" t="s">
        <v>26</v>
      </c>
      <c r="C17" s="80"/>
      <c r="D17" s="80"/>
      <c r="E17" s="23" t="s">
        <v>15</v>
      </c>
      <c r="F17" s="23"/>
      <c r="G17" s="24"/>
      <c r="H17" s="24"/>
      <c r="I17" s="24"/>
      <c r="J17" s="24"/>
      <c r="K17" s="24"/>
      <c r="L17" s="26"/>
      <c r="M17" s="26"/>
      <c r="N17" s="25"/>
      <c r="O17" s="25"/>
      <c r="P17" s="25"/>
      <c r="Q17" s="25"/>
      <c r="R17" s="25"/>
      <c r="S17" s="25"/>
      <c r="T17" s="25"/>
      <c r="U17" s="25"/>
      <c r="V17" s="25"/>
      <c r="W17" s="25"/>
      <c r="X17" s="25"/>
      <c r="Y17" s="25"/>
      <c r="Z17" s="25"/>
      <c r="AA17" s="25"/>
      <c r="AB17" s="25"/>
      <c r="AC17" s="25"/>
      <c r="AD17" s="25"/>
      <c r="AE17" s="25"/>
      <c r="AF17" s="25"/>
      <c r="AG17" s="25"/>
      <c r="AH17" s="25"/>
      <c r="AI17" s="25"/>
      <c r="AJ17" s="15"/>
    </row>
    <row r="18" spans="1:36" s="14" customFormat="1" ht="22" customHeight="1" thickBot="1" x14ac:dyDescent="0.2">
      <c r="A18" s="12"/>
      <c r="B18" s="75" t="s">
        <v>40</v>
      </c>
      <c r="C18" s="76"/>
      <c r="D18" s="13" t="s">
        <v>3</v>
      </c>
      <c r="E18" s="63" t="s">
        <v>0</v>
      </c>
      <c r="F18" s="64"/>
      <c r="G18" s="20">
        <f>COUNTIF(E17:AI17,"A")</f>
        <v>1</v>
      </c>
      <c r="H18" s="63" t="s">
        <v>11</v>
      </c>
      <c r="I18" s="64"/>
      <c r="J18" s="20">
        <f>COUNTIF(E17:AI17,"L")</f>
        <v>0</v>
      </c>
      <c r="K18" s="63" t="s">
        <v>12</v>
      </c>
      <c r="L18" s="64"/>
      <c r="M18" s="20">
        <f>COUNTIF(E17:AI17,"X")</f>
        <v>0</v>
      </c>
      <c r="N18" s="63" t="s">
        <v>14</v>
      </c>
      <c r="O18" s="64"/>
      <c r="P18" s="20">
        <f>IF((G18+J18+M18)=0,0,(G18+J18)/(G18+J18+M18)*100)</f>
        <v>100</v>
      </c>
      <c r="Q18" s="63"/>
      <c r="R18" s="64"/>
      <c r="S18" s="20"/>
      <c r="T18" s="63"/>
      <c r="U18" s="64"/>
      <c r="V18" s="21"/>
      <c r="W18" s="22"/>
      <c r="X18" s="22"/>
      <c r="Y18" s="22"/>
      <c r="Z18" s="22"/>
      <c r="AA18" s="22"/>
      <c r="AB18" s="22"/>
      <c r="AC18" s="22"/>
      <c r="AD18" s="22"/>
      <c r="AE18" s="22"/>
      <c r="AF18" s="22"/>
      <c r="AG18" s="22"/>
      <c r="AH18" s="22"/>
      <c r="AI18" s="22"/>
      <c r="AJ18" s="12"/>
    </row>
    <row r="19" spans="1:36" s="16" customFormat="1" ht="22" customHeight="1" x14ac:dyDescent="0.15">
      <c r="A19" s="15"/>
      <c r="B19" s="80" t="s">
        <v>27</v>
      </c>
      <c r="C19" s="80"/>
      <c r="D19" s="80"/>
      <c r="E19" s="23" t="s">
        <v>15</v>
      </c>
      <c r="F19" s="23"/>
      <c r="G19" s="24"/>
      <c r="H19" s="24"/>
      <c r="I19" s="24"/>
      <c r="J19" s="24"/>
      <c r="K19" s="24"/>
      <c r="L19" s="26"/>
      <c r="M19" s="26"/>
      <c r="N19" s="25"/>
      <c r="O19" s="25"/>
      <c r="P19" s="25"/>
      <c r="Q19" s="25"/>
      <c r="R19" s="25"/>
      <c r="S19" s="25"/>
      <c r="T19" s="25"/>
      <c r="U19" s="25"/>
      <c r="V19" s="25"/>
      <c r="W19" s="25"/>
      <c r="X19" s="25"/>
      <c r="Y19" s="25"/>
      <c r="Z19" s="25"/>
      <c r="AA19" s="25"/>
      <c r="AB19" s="25"/>
      <c r="AC19" s="25"/>
      <c r="AD19" s="25"/>
      <c r="AE19" s="25"/>
      <c r="AF19" s="25"/>
      <c r="AG19" s="25"/>
      <c r="AH19" s="25"/>
      <c r="AI19" s="25"/>
      <c r="AJ19" s="15"/>
    </row>
    <row r="20" spans="1:36" s="14" customFormat="1" ht="22" customHeight="1" thickBot="1" x14ac:dyDescent="0.2">
      <c r="A20" s="12"/>
      <c r="B20" s="75" t="s">
        <v>40</v>
      </c>
      <c r="C20" s="76"/>
      <c r="D20" s="13" t="s">
        <v>3</v>
      </c>
      <c r="E20" s="63" t="s">
        <v>0</v>
      </c>
      <c r="F20" s="64"/>
      <c r="G20" s="20">
        <f>COUNTIF(E19:AI19,"A")</f>
        <v>1</v>
      </c>
      <c r="H20" s="63" t="s">
        <v>11</v>
      </c>
      <c r="I20" s="64"/>
      <c r="J20" s="20">
        <f>COUNTIF(E19:AI19,"L")</f>
        <v>0</v>
      </c>
      <c r="K20" s="63" t="s">
        <v>12</v>
      </c>
      <c r="L20" s="64"/>
      <c r="M20" s="20">
        <f>COUNTIF(E19:AI19,"X")</f>
        <v>0</v>
      </c>
      <c r="N20" s="63" t="s">
        <v>14</v>
      </c>
      <c r="O20" s="64"/>
      <c r="P20" s="20">
        <f>IF((G20+J20+M20)=0,0,(G20+J20)/(G20+J20+M20)*100)</f>
        <v>100</v>
      </c>
      <c r="Q20" s="63"/>
      <c r="R20" s="64"/>
      <c r="S20" s="20"/>
      <c r="T20" s="63"/>
      <c r="U20" s="64"/>
      <c r="V20" s="21"/>
      <c r="W20" s="22"/>
      <c r="X20" s="22"/>
      <c r="Y20" s="22"/>
      <c r="Z20" s="22"/>
      <c r="AA20" s="22"/>
      <c r="AB20" s="22"/>
      <c r="AC20" s="22"/>
      <c r="AD20" s="22"/>
      <c r="AE20" s="22"/>
      <c r="AF20" s="22"/>
      <c r="AG20" s="22"/>
      <c r="AH20" s="22"/>
      <c r="AI20" s="22"/>
      <c r="AJ20" s="12"/>
    </row>
    <row r="21" spans="1:36" ht="22" customHeight="1" x14ac:dyDescent="0.2">
      <c r="A21" s="5"/>
      <c r="B21" s="80" t="s">
        <v>28</v>
      </c>
      <c r="C21" s="80"/>
      <c r="D21" s="80"/>
      <c r="E21" s="23" t="s">
        <v>15</v>
      </c>
      <c r="F21" s="23"/>
      <c r="G21" s="24"/>
      <c r="H21" s="24"/>
      <c r="I21" s="24"/>
      <c r="J21" s="24"/>
      <c r="K21" s="24"/>
      <c r="L21" s="26"/>
      <c r="M21" s="26"/>
      <c r="N21" s="25"/>
      <c r="O21" s="25"/>
      <c r="P21" s="25"/>
      <c r="Q21" s="25"/>
      <c r="R21" s="25"/>
      <c r="S21" s="25"/>
      <c r="T21" s="25"/>
      <c r="U21" s="25"/>
      <c r="V21" s="25"/>
      <c r="W21" s="25"/>
      <c r="X21" s="25"/>
      <c r="Y21" s="25"/>
      <c r="Z21" s="25"/>
      <c r="AA21" s="25"/>
      <c r="AB21" s="25"/>
      <c r="AC21" s="25"/>
      <c r="AD21" s="25"/>
      <c r="AE21" s="25"/>
      <c r="AF21" s="25"/>
      <c r="AG21" s="25"/>
      <c r="AH21" s="25"/>
      <c r="AI21" s="25"/>
      <c r="AJ21" s="5"/>
    </row>
    <row r="22" spans="1:36" s="14" customFormat="1" ht="22" customHeight="1" thickBot="1" x14ac:dyDescent="0.2">
      <c r="A22" s="12"/>
      <c r="B22" s="75" t="s">
        <v>40</v>
      </c>
      <c r="C22" s="76"/>
      <c r="D22" s="13" t="s">
        <v>3</v>
      </c>
      <c r="E22" s="63" t="s">
        <v>0</v>
      </c>
      <c r="F22" s="64"/>
      <c r="G22" s="20">
        <f>COUNTIF(E21:AI21,"A")</f>
        <v>1</v>
      </c>
      <c r="H22" s="63" t="s">
        <v>11</v>
      </c>
      <c r="I22" s="64"/>
      <c r="J22" s="20">
        <f>COUNTIF(E21:AI21,"L")</f>
        <v>0</v>
      </c>
      <c r="K22" s="63" t="s">
        <v>12</v>
      </c>
      <c r="L22" s="64"/>
      <c r="M22" s="20">
        <f>COUNTIF(E21:AI21,"X")</f>
        <v>0</v>
      </c>
      <c r="N22" s="63" t="s">
        <v>14</v>
      </c>
      <c r="O22" s="64"/>
      <c r="P22" s="20">
        <f>IF((G22+J22+M22)=0,0,(G22+J22)/(G22+J22+M22)*100)</f>
        <v>100</v>
      </c>
      <c r="Q22" s="63"/>
      <c r="R22" s="64"/>
      <c r="S22" s="20"/>
      <c r="T22" s="63"/>
      <c r="U22" s="64"/>
      <c r="V22" s="21"/>
      <c r="W22" s="22"/>
      <c r="X22" s="22"/>
      <c r="Y22" s="22"/>
      <c r="Z22" s="22"/>
      <c r="AA22" s="22"/>
      <c r="AB22" s="22"/>
      <c r="AC22" s="22"/>
      <c r="AD22" s="22"/>
      <c r="AE22" s="22"/>
      <c r="AF22" s="22"/>
      <c r="AG22" s="22"/>
      <c r="AH22" s="22"/>
      <c r="AI22" s="22"/>
      <c r="AJ22" s="12"/>
    </row>
    <row r="23" spans="1:36" ht="22" customHeight="1" x14ac:dyDescent="0.2">
      <c r="A23" s="5"/>
      <c r="B23" s="80" t="s">
        <v>29</v>
      </c>
      <c r="C23" s="80"/>
      <c r="D23" s="80"/>
      <c r="E23" s="23" t="s">
        <v>15</v>
      </c>
      <c r="F23" s="23"/>
      <c r="G23" s="24"/>
      <c r="H23" s="24"/>
      <c r="I23" s="24"/>
      <c r="J23" s="24"/>
      <c r="K23" s="24"/>
      <c r="L23" s="26"/>
      <c r="M23" s="26"/>
      <c r="N23" s="25"/>
      <c r="O23" s="25"/>
      <c r="P23" s="25"/>
      <c r="Q23" s="25"/>
      <c r="R23" s="25"/>
      <c r="S23" s="25"/>
      <c r="T23" s="25"/>
      <c r="U23" s="25"/>
      <c r="V23" s="25"/>
      <c r="W23" s="25"/>
      <c r="X23" s="25"/>
      <c r="Y23" s="25"/>
      <c r="Z23" s="25"/>
      <c r="AA23" s="25"/>
      <c r="AB23" s="25"/>
      <c r="AC23" s="25"/>
      <c r="AD23" s="25"/>
      <c r="AE23" s="25"/>
      <c r="AF23" s="25"/>
      <c r="AG23" s="25"/>
      <c r="AH23" s="25"/>
      <c r="AI23" s="25"/>
      <c r="AJ23" s="5"/>
    </row>
    <row r="24" spans="1:36" s="14" customFormat="1" ht="22" customHeight="1" thickBot="1" x14ac:dyDescent="0.2">
      <c r="A24" s="12"/>
      <c r="B24" s="75" t="s">
        <v>40</v>
      </c>
      <c r="C24" s="76"/>
      <c r="D24" s="13" t="s">
        <v>3</v>
      </c>
      <c r="E24" s="63" t="s">
        <v>0</v>
      </c>
      <c r="F24" s="64"/>
      <c r="G24" s="20">
        <f>COUNTIF(E23:AI23,"A")</f>
        <v>1</v>
      </c>
      <c r="H24" s="63" t="s">
        <v>11</v>
      </c>
      <c r="I24" s="64"/>
      <c r="J24" s="20">
        <f>COUNTIF(E23:AI23,"L")</f>
        <v>0</v>
      </c>
      <c r="K24" s="63" t="s">
        <v>12</v>
      </c>
      <c r="L24" s="64"/>
      <c r="M24" s="20">
        <f>COUNTIF(E23:AI23,"X")</f>
        <v>0</v>
      </c>
      <c r="N24" s="63" t="s">
        <v>14</v>
      </c>
      <c r="O24" s="64"/>
      <c r="P24" s="20">
        <f>IF((G24+J24+M24)=0,0,(G24+J24)/(G24+J24+M24)*100)</f>
        <v>100</v>
      </c>
      <c r="Q24" s="63"/>
      <c r="R24" s="64"/>
      <c r="S24" s="20"/>
      <c r="T24" s="63"/>
      <c r="U24" s="64"/>
      <c r="V24" s="21"/>
      <c r="W24" s="22"/>
      <c r="X24" s="22"/>
      <c r="Y24" s="22"/>
      <c r="Z24" s="22"/>
      <c r="AA24" s="22"/>
      <c r="AB24" s="22"/>
      <c r="AC24" s="22"/>
      <c r="AD24" s="22"/>
      <c r="AE24" s="22"/>
      <c r="AF24" s="22"/>
      <c r="AG24" s="22"/>
      <c r="AH24" s="22"/>
      <c r="AI24" s="22"/>
      <c r="AJ24" s="12"/>
    </row>
    <row r="25" spans="1:36" s="16" customFormat="1" ht="22" customHeight="1" x14ac:dyDescent="0.15">
      <c r="A25" s="15"/>
      <c r="B25" s="80" t="s">
        <v>30</v>
      </c>
      <c r="C25" s="80"/>
      <c r="D25" s="80"/>
      <c r="E25" s="23" t="s">
        <v>15</v>
      </c>
      <c r="F25" s="23"/>
      <c r="G25" s="24"/>
      <c r="H25" s="24"/>
      <c r="I25" s="24"/>
      <c r="J25" s="24"/>
      <c r="K25" s="24"/>
      <c r="L25" s="26"/>
      <c r="M25" s="26"/>
      <c r="N25" s="25"/>
      <c r="O25" s="25"/>
      <c r="P25" s="25"/>
      <c r="Q25" s="25"/>
      <c r="R25" s="25"/>
      <c r="S25" s="25"/>
      <c r="T25" s="25"/>
      <c r="U25" s="25"/>
      <c r="V25" s="25"/>
      <c r="W25" s="25"/>
      <c r="X25" s="25"/>
      <c r="Y25" s="25"/>
      <c r="Z25" s="25"/>
      <c r="AA25" s="25"/>
      <c r="AB25" s="25"/>
      <c r="AC25" s="25"/>
      <c r="AD25" s="25"/>
      <c r="AE25" s="25"/>
      <c r="AF25" s="25"/>
      <c r="AG25" s="25"/>
      <c r="AH25" s="25"/>
      <c r="AI25" s="25"/>
      <c r="AJ25" s="15"/>
    </row>
    <row r="26" spans="1:36" s="14" customFormat="1" ht="22" customHeight="1" thickBot="1" x14ac:dyDescent="0.2">
      <c r="A26" s="12"/>
      <c r="B26" s="75" t="s">
        <v>40</v>
      </c>
      <c r="C26" s="76"/>
      <c r="D26" s="13" t="s">
        <v>3</v>
      </c>
      <c r="E26" s="63" t="s">
        <v>0</v>
      </c>
      <c r="F26" s="64"/>
      <c r="G26" s="20">
        <f>COUNTIF(E25:AI25,"A")</f>
        <v>1</v>
      </c>
      <c r="H26" s="63" t="s">
        <v>11</v>
      </c>
      <c r="I26" s="64"/>
      <c r="J26" s="20">
        <f>COUNTIF(E25:AI25,"L")</f>
        <v>0</v>
      </c>
      <c r="K26" s="63" t="s">
        <v>12</v>
      </c>
      <c r="L26" s="64"/>
      <c r="M26" s="20">
        <f>COUNTIF(E25:AI25,"X")</f>
        <v>0</v>
      </c>
      <c r="N26" s="63" t="s">
        <v>14</v>
      </c>
      <c r="O26" s="64"/>
      <c r="P26" s="20">
        <f>IF((G26+J26+M26)=0,0,(G26+J26)/(G26+J26+M26)*100)</f>
        <v>100</v>
      </c>
      <c r="Q26" s="63"/>
      <c r="R26" s="64"/>
      <c r="S26" s="20"/>
      <c r="T26" s="63"/>
      <c r="U26" s="64"/>
      <c r="V26" s="21"/>
      <c r="W26" s="22"/>
      <c r="X26" s="22"/>
      <c r="Y26" s="22"/>
      <c r="Z26" s="22"/>
      <c r="AA26" s="22"/>
      <c r="AB26" s="22"/>
      <c r="AC26" s="22"/>
      <c r="AD26" s="22"/>
      <c r="AE26" s="22"/>
      <c r="AF26" s="22"/>
      <c r="AG26" s="22"/>
      <c r="AH26" s="22"/>
      <c r="AI26" s="22"/>
      <c r="AJ26" s="12"/>
    </row>
    <row r="27" spans="1:36" ht="22" customHeight="1" x14ac:dyDescent="0.2">
      <c r="A27" s="5"/>
      <c r="B27" s="80" t="s">
        <v>31</v>
      </c>
      <c r="C27" s="80"/>
      <c r="D27" s="80"/>
      <c r="E27" s="23" t="s">
        <v>15</v>
      </c>
      <c r="F27" s="23"/>
      <c r="G27" s="24"/>
      <c r="H27" s="24"/>
      <c r="I27" s="24"/>
      <c r="J27" s="24"/>
      <c r="K27" s="24"/>
      <c r="L27" s="26"/>
      <c r="M27" s="26"/>
      <c r="N27" s="25"/>
      <c r="O27" s="25"/>
      <c r="P27" s="25"/>
      <c r="Q27" s="25"/>
      <c r="R27" s="25"/>
      <c r="S27" s="25"/>
      <c r="T27" s="25"/>
      <c r="U27" s="25"/>
      <c r="V27" s="25"/>
      <c r="W27" s="25"/>
      <c r="X27" s="25"/>
      <c r="Y27" s="25"/>
      <c r="Z27" s="25"/>
      <c r="AA27" s="25"/>
      <c r="AB27" s="25"/>
      <c r="AC27" s="25"/>
      <c r="AD27" s="25"/>
      <c r="AE27" s="25"/>
      <c r="AF27" s="25"/>
      <c r="AG27" s="25"/>
      <c r="AH27" s="25"/>
      <c r="AI27" s="25"/>
      <c r="AJ27" s="5"/>
    </row>
    <row r="28" spans="1:36" s="14" customFormat="1" ht="22" customHeight="1" thickBot="1" x14ac:dyDescent="0.2">
      <c r="A28" s="12"/>
      <c r="B28" s="75" t="s">
        <v>40</v>
      </c>
      <c r="C28" s="76"/>
      <c r="D28" s="13" t="s">
        <v>3</v>
      </c>
      <c r="E28" s="63" t="s">
        <v>0</v>
      </c>
      <c r="F28" s="64"/>
      <c r="G28" s="20">
        <f>COUNTIF(E27:AI27,"A")</f>
        <v>1</v>
      </c>
      <c r="H28" s="63" t="s">
        <v>11</v>
      </c>
      <c r="I28" s="64"/>
      <c r="J28" s="20">
        <f>COUNTIF(E27:AI27,"L")</f>
        <v>0</v>
      </c>
      <c r="K28" s="63" t="s">
        <v>12</v>
      </c>
      <c r="L28" s="64"/>
      <c r="M28" s="20">
        <f>COUNTIF(E27:AI27,"X")</f>
        <v>0</v>
      </c>
      <c r="N28" s="63" t="s">
        <v>14</v>
      </c>
      <c r="O28" s="64"/>
      <c r="P28" s="20">
        <f>IF((G28+J28+M28)=0,0,(G28+J28)/(G28+J28+M28)*100)</f>
        <v>100</v>
      </c>
      <c r="Q28" s="63"/>
      <c r="R28" s="64"/>
      <c r="S28" s="20"/>
      <c r="T28" s="63"/>
      <c r="U28" s="64"/>
      <c r="V28" s="21"/>
      <c r="W28" s="22"/>
      <c r="X28" s="22"/>
      <c r="Y28" s="22"/>
      <c r="Z28" s="22"/>
      <c r="AA28" s="22"/>
      <c r="AB28" s="22"/>
      <c r="AC28" s="22"/>
      <c r="AD28" s="22"/>
      <c r="AE28" s="22"/>
      <c r="AF28" s="22"/>
      <c r="AG28" s="22"/>
      <c r="AH28" s="22"/>
      <c r="AI28" s="22"/>
      <c r="AJ28" s="12"/>
    </row>
    <row r="29" spans="1:36" s="16" customFormat="1" ht="22" customHeight="1" x14ac:dyDescent="0.15">
      <c r="A29" s="15"/>
      <c r="B29" s="80" t="s">
        <v>32</v>
      </c>
      <c r="C29" s="80"/>
      <c r="D29" s="80"/>
      <c r="E29" s="23" t="s">
        <v>15</v>
      </c>
      <c r="F29" s="23"/>
      <c r="G29" s="24"/>
      <c r="H29" s="24"/>
      <c r="I29" s="24"/>
      <c r="J29" s="24"/>
      <c r="K29" s="24"/>
      <c r="L29" s="26"/>
      <c r="M29" s="26"/>
      <c r="N29" s="25"/>
      <c r="O29" s="25"/>
      <c r="P29" s="25"/>
      <c r="Q29" s="25"/>
      <c r="R29" s="25"/>
      <c r="S29" s="25"/>
      <c r="T29" s="25"/>
      <c r="U29" s="25"/>
      <c r="V29" s="25"/>
      <c r="W29" s="25"/>
      <c r="X29" s="25"/>
      <c r="Y29" s="25"/>
      <c r="Z29" s="25"/>
      <c r="AA29" s="25"/>
      <c r="AB29" s="25"/>
      <c r="AC29" s="25"/>
      <c r="AD29" s="25"/>
      <c r="AE29" s="25"/>
      <c r="AF29" s="25"/>
      <c r="AG29" s="25"/>
      <c r="AH29" s="25"/>
      <c r="AI29" s="25"/>
      <c r="AJ29" s="15"/>
    </row>
    <row r="30" spans="1:36" s="14" customFormat="1" ht="22" customHeight="1" thickBot="1" x14ac:dyDescent="0.2">
      <c r="A30" s="12"/>
      <c r="B30" s="75" t="s">
        <v>40</v>
      </c>
      <c r="C30" s="76"/>
      <c r="D30" s="13" t="s">
        <v>3</v>
      </c>
      <c r="E30" s="63" t="s">
        <v>0</v>
      </c>
      <c r="F30" s="64"/>
      <c r="G30" s="20">
        <f>COUNTIF(E29:AI29,"A")</f>
        <v>1</v>
      </c>
      <c r="H30" s="63" t="s">
        <v>11</v>
      </c>
      <c r="I30" s="64"/>
      <c r="J30" s="20">
        <f>COUNTIF(E29:AI29,"L")</f>
        <v>0</v>
      </c>
      <c r="K30" s="63" t="s">
        <v>12</v>
      </c>
      <c r="L30" s="64"/>
      <c r="M30" s="20">
        <f>COUNTIF(E29:AI29,"X")</f>
        <v>0</v>
      </c>
      <c r="N30" s="63" t="s">
        <v>14</v>
      </c>
      <c r="O30" s="64"/>
      <c r="P30" s="20">
        <f>IF((G30+J30+M30)=0,0,(G30+J30)/(G30+J30+M30)*100)</f>
        <v>100</v>
      </c>
      <c r="Q30" s="63"/>
      <c r="R30" s="64"/>
      <c r="S30" s="20"/>
      <c r="T30" s="63"/>
      <c r="U30" s="64"/>
      <c r="V30" s="21"/>
      <c r="W30" s="22"/>
      <c r="X30" s="22"/>
      <c r="Y30" s="22"/>
      <c r="Z30" s="22"/>
      <c r="AA30" s="22"/>
      <c r="AB30" s="22"/>
      <c r="AC30" s="22"/>
      <c r="AD30" s="22"/>
      <c r="AE30" s="22"/>
      <c r="AF30" s="22"/>
      <c r="AG30" s="22"/>
      <c r="AH30" s="22"/>
      <c r="AI30" s="22"/>
      <c r="AJ30" s="12"/>
    </row>
    <row r="31" spans="1:36" ht="22" customHeight="1" x14ac:dyDescent="0.2">
      <c r="A31" s="5"/>
      <c r="B31" s="80" t="s">
        <v>33</v>
      </c>
      <c r="C31" s="80"/>
      <c r="D31" s="80"/>
      <c r="E31" s="23" t="s">
        <v>15</v>
      </c>
      <c r="F31" s="23"/>
      <c r="G31" s="24"/>
      <c r="H31" s="24"/>
      <c r="I31" s="24"/>
      <c r="J31" s="24"/>
      <c r="K31" s="24"/>
      <c r="L31" s="26"/>
      <c r="M31" s="26"/>
      <c r="N31" s="25"/>
      <c r="O31" s="25"/>
      <c r="P31" s="25"/>
      <c r="Q31" s="25"/>
      <c r="R31" s="25"/>
      <c r="S31" s="25"/>
      <c r="T31" s="25"/>
      <c r="U31" s="25"/>
      <c r="V31" s="25"/>
      <c r="W31" s="25"/>
      <c r="X31" s="25"/>
      <c r="Y31" s="25"/>
      <c r="Z31" s="25"/>
      <c r="AA31" s="25"/>
      <c r="AB31" s="25"/>
      <c r="AC31" s="25"/>
      <c r="AD31" s="25"/>
      <c r="AE31" s="25"/>
      <c r="AF31" s="25"/>
      <c r="AG31" s="25"/>
      <c r="AH31" s="25"/>
      <c r="AI31" s="25"/>
      <c r="AJ31" s="5"/>
    </row>
    <row r="32" spans="1:36" s="14" customFormat="1" ht="22" customHeight="1" thickBot="1" x14ac:dyDescent="0.2">
      <c r="A32" s="12"/>
      <c r="B32" s="75" t="s">
        <v>40</v>
      </c>
      <c r="C32" s="76"/>
      <c r="D32" s="13" t="s">
        <v>3</v>
      </c>
      <c r="E32" s="63" t="s">
        <v>0</v>
      </c>
      <c r="F32" s="64"/>
      <c r="G32" s="20">
        <f>COUNTIF(E31:AI31,"A")</f>
        <v>1</v>
      </c>
      <c r="H32" s="63" t="s">
        <v>11</v>
      </c>
      <c r="I32" s="64"/>
      <c r="J32" s="20">
        <f>COUNTIF(E31:AI31,"L")</f>
        <v>0</v>
      </c>
      <c r="K32" s="63" t="s">
        <v>12</v>
      </c>
      <c r="L32" s="64"/>
      <c r="M32" s="20">
        <f>COUNTIF(E31:AI31,"X")</f>
        <v>0</v>
      </c>
      <c r="N32" s="63" t="s">
        <v>14</v>
      </c>
      <c r="O32" s="64"/>
      <c r="P32" s="20">
        <f>IF((G32+J32+M32)=0,0,(G32+J32)/(G32+J32+M32)*100)</f>
        <v>100</v>
      </c>
      <c r="Q32" s="63"/>
      <c r="R32" s="64"/>
      <c r="S32" s="20"/>
      <c r="T32" s="63"/>
      <c r="U32" s="64"/>
      <c r="V32" s="21"/>
      <c r="W32" s="22"/>
      <c r="X32" s="22"/>
      <c r="Y32" s="22"/>
      <c r="Z32" s="22"/>
      <c r="AA32" s="22"/>
      <c r="AB32" s="22"/>
      <c r="AC32" s="22"/>
      <c r="AD32" s="22"/>
      <c r="AE32" s="22"/>
      <c r="AF32" s="22"/>
      <c r="AG32" s="22"/>
      <c r="AH32" s="22"/>
      <c r="AI32" s="22"/>
      <c r="AJ32" s="12"/>
    </row>
    <row r="33" spans="1:36" ht="22" customHeight="1" x14ac:dyDescent="0.2">
      <c r="A33" s="5"/>
      <c r="B33" s="80" t="s">
        <v>34</v>
      </c>
      <c r="C33" s="80"/>
      <c r="D33" s="80"/>
      <c r="E33" s="23" t="s">
        <v>15</v>
      </c>
      <c r="F33" s="23"/>
      <c r="G33" s="24"/>
      <c r="H33" s="24"/>
      <c r="I33" s="24"/>
      <c r="J33" s="24"/>
      <c r="K33" s="24"/>
      <c r="L33" s="26"/>
      <c r="M33" s="26"/>
      <c r="N33" s="25"/>
      <c r="O33" s="25"/>
      <c r="P33" s="25"/>
      <c r="Q33" s="25"/>
      <c r="R33" s="25"/>
      <c r="S33" s="25"/>
      <c r="T33" s="25"/>
      <c r="U33" s="25"/>
      <c r="V33" s="25"/>
      <c r="W33" s="25"/>
      <c r="X33" s="25"/>
      <c r="Y33" s="25"/>
      <c r="Z33" s="25"/>
      <c r="AA33" s="25"/>
      <c r="AB33" s="25"/>
      <c r="AC33" s="25"/>
      <c r="AD33" s="25"/>
      <c r="AE33" s="25"/>
      <c r="AF33" s="25"/>
      <c r="AG33" s="25"/>
      <c r="AH33" s="25"/>
      <c r="AI33" s="25"/>
      <c r="AJ33" s="5"/>
    </row>
    <row r="34" spans="1:36" s="14" customFormat="1" ht="22" customHeight="1" thickBot="1" x14ac:dyDescent="0.2">
      <c r="A34" s="12"/>
      <c r="B34" s="75" t="s">
        <v>40</v>
      </c>
      <c r="C34" s="76"/>
      <c r="D34" s="13" t="s">
        <v>3</v>
      </c>
      <c r="E34" s="63" t="s">
        <v>0</v>
      </c>
      <c r="F34" s="64"/>
      <c r="G34" s="20">
        <f>COUNTIF(E33:AI33,"A")</f>
        <v>1</v>
      </c>
      <c r="H34" s="63" t="s">
        <v>11</v>
      </c>
      <c r="I34" s="64"/>
      <c r="J34" s="20">
        <f>COUNTIF(E33:AI33,"L")</f>
        <v>0</v>
      </c>
      <c r="K34" s="63" t="s">
        <v>12</v>
      </c>
      <c r="L34" s="64"/>
      <c r="M34" s="20">
        <f>COUNTIF(E33:AI33,"X")</f>
        <v>0</v>
      </c>
      <c r="N34" s="63" t="s">
        <v>14</v>
      </c>
      <c r="O34" s="64"/>
      <c r="P34" s="20">
        <f>IF((G34+J34+M34)=0,0,(G34+J34)/(G34+J34+M34)*100)</f>
        <v>100</v>
      </c>
      <c r="Q34" s="63"/>
      <c r="R34" s="64"/>
      <c r="S34" s="20"/>
      <c r="T34" s="63"/>
      <c r="U34" s="64"/>
      <c r="V34" s="21"/>
      <c r="W34" s="22"/>
      <c r="X34" s="22"/>
      <c r="Y34" s="22"/>
      <c r="Z34" s="22"/>
      <c r="AA34" s="22"/>
      <c r="AB34" s="22"/>
      <c r="AC34" s="22"/>
      <c r="AD34" s="22"/>
      <c r="AE34" s="22"/>
      <c r="AF34" s="22"/>
      <c r="AG34" s="22"/>
      <c r="AH34" s="22"/>
      <c r="AI34" s="22"/>
      <c r="AJ34" s="12"/>
    </row>
    <row r="35" spans="1:36" s="16" customFormat="1" ht="22" customHeight="1" x14ac:dyDescent="0.15">
      <c r="A35" s="15"/>
      <c r="B35" s="77" t="s">
        <v>35</v>
      </c>
      <c r="C35" s="78"/>
      <c r="D35" s="79"/>
      <c r="E35" s="23" t="s">
        <v>15</v>
      </c>
      <c r="F35" s="23"/>
      <c r="G35" s="24"/>
      <c r="H35" s="24"/>
      <c r="I35" s="24"/>
      <c r="J35" s="24"/>
      <c r="K35" s="24"/>
      <c r="L35" s="26"/>
      <c r="M35" s="26"/>
      <c r="N35" s="25"/>
      <c r="O35" s="25"/>
      <c r="P35" s="25"/>
      <c r="Q35" s="25"/>
      <c r="R35" s="25"/>
      <c r="S35" s="25"/>
      <c r="T35" s="25"/>
      <c r="U35" s="25"/>
      <c r="V35" s="25"/>
      <c r="W35" s="25"/>
      <c r="X35" s="25"/>
      <c r="Y35" s="25"/>
      <c r="Z35" s="25"/>
      <c r="AA35" s="25"/>
      <c r="AB35" s="25"/>
      <c r="AC35" s="25"/>
      <c r="AD35" s="25"/>
      <c r="AE35" s="25"/>
      <c r="AF35" s="25"/>
      <c r="AG35" s="25"/>
      <c r="AH35" s="25"/>
      <c r="AI35" s="25"/>
      <c r="AJ35" s="15"/>
    </row>
    <row r="36" spans="1:36" s="14" customFormat="1" ht="22" customHeight="1" thickBot="1" x14ac:dyDescent="0.2">
      <c r="A36" s="12"/>
      <c r="B36" s="75" t="s">
        <v>40</v>
      </c>
      <c r="C36" s="76"/>
      <c r="D36" s="13" t="s">
        <v>3</v>
      </c>
      <c r="E36" s="63" t="s">
        <v>0</v>
      </c>
      <c r="F36" s="64"/>
      <c r="G36" s="20">
        <f>COUNTIF(E35:AI35,"A")</f>
        <v>1</v>
      </c>
      <c r="H36" s="63" t="s">
        <v>11</v>
      </c>
      <c r="I36" s="64"/>
      <c r="J36" s="20">
        <f>COUNTIF(E35:AI35,"L")</f>
        <v>0</v>
      </c>
      <c r="K36" s="63" t="s">
        <v>12</v>
      </c>
      <c r="L36" s="64"/>
      <c r="M36" s="20">
        <f>COUNTIF(E35:AI35,"X")</f>
        <v>0</v>
      </c>
      <c r="N36" s="63" t="s">
        <v>14</v>
      </c>
      <c r="O36" s="64"/>
      <c r="P36" s="20">
        <f>IF((G36+J36+M36)=0,0,(G36+J36)/(G36+J36+M36)*100)</f>
        <v>100</v>
      </c>
      <c r="Q36" s="63"/>
      <c r="R36" s="64"/>
      <c r="S36" s="20"/>
      <c r="T36" s="63"/>
      <c r="U36" s="64"/>
      <c r="V36" s="21"/>
      <c r="W36" s="22"/>
      <c r="X36" s="22"/>
      <c r="Y36" s="22"/>
      <c r="Z36" s="22"/>
      <c r="AA36" s="22"/>
      <c r="AB36" s="22"/>
      <c r="AC36" s="22"/>
      <c r="AD36" s="22"/>
      <c r="AE36" s="22"/>
      <c r="AF36" s="22"/>
      <c r="AG36" s="22"/>
      <c r="AH36" s="22"/>
      <c r="AI36" s="22"/>
      <c r="AJ36" s="12"/>
    </row>
    <row r="37" spans="1:36" s="16" customFormat="1" ht="22" customHeight="1" x14ac:dyDescent="0.15">
      <c r="A37" s="15"/>
      <c r="B37" s="77" t="s">
        <v>36</v>
      </c>
      <c r="C37" s="78"/>
      <c r="D37" s="79"/>
      <c r="E37" s="23" t="s">
        <v>15</v>
      </c>
      <c r="F37" s="23"/>
      <c r="G37" s="24"/>
      <c r="H37" s="24"/>
      <c r="I37" s="24"/>
      <c r="J37" s="24"/>
      <c r="K37" s="24"/>
      <c r="L37" s="26"/>
      <c r="M37" s="26"/>
      <c r="N37" s="25"/>
      <c r="O37" s="25"/>
      <c r="P37" s="25"/>
      <c r="Q37" s="25"/>
      <c r="R37" s="25"/>
      <c r="S37" s="25"/>
      <c r="T37" s="25"/>
      <c r="U37" s="25"/>
      <c r="V37" s="25"/>
      <c r="W37" s="25"/>
      <c r="X37" s="25"/>
      <c r="Y37" s="25"/>
      <c r="Z37" s="25"/>
      <c r="AA37" s="25"/>
      <c r="AB37" s="25"/>
      <c r="AC37" s="25"/>
      <c r="AD37" s="25"/>
      <c r="AE37" s="25"/>
      <c r="AF37" s="25"/>
      <c r="AG37" s="25"/>
      <c r="AH37" s="25"/>
      <c r="AI37" s="25"/>
      <c r="AJ37" s="15"/>
    </row>
    <row r="38" spans="1:36" s="14" customFormat="1" ht="22" customHeight="1" thickBot="1" x14ac:dyDescent="0.2">
      <c r="A38" s="12"/>
      <c r="B38" s="75" t="s">
        <v>40</v>
      </c>
      <c r="C38" s="76"/>
      <c r="D38" s="13" t="s">
        <v>3</v>
      </c>
      <c r="E38" s="63" t="s">
        <v>0</v>
      </c>
      <c r="F38" s="64"/>
      <c r="G38" s="20">
        <f>COUNTIF(E37:AI37,"A")</f>
        <v>1</v>
      </c>
      <c r="H38" s="63" t="s">
        <v>11</v>
      </c>
      <c r="I38" s="64"/>
      <c r="J38" s="20">
        <f>COUNTIF(E37:AI37,"L")</f>
        <v>0</v>
      </c>
      <c r="K38" s="63" t="s">
        <v>12</v>
      </c>
      <c r="L38" s="64"/>
      <c r="M38" s="20">
        <f>COUNTIF(E37:AI37,"X")</f>
        <v>0</v>
      </c>
      <c r="N38" s="63" t="s">
        <v>14</v>
      </c>
      <c r="O38" s="64"/>
      <c r="P38" s="20">
        <f>IF((G38+J38+M38)=0,0,(G38+J38)/(G38+J38+M38)*100)</f>
        <v>100</v>
      </c>
      <c r="Q38" s="63"/>
      <c r="R38" s="64"/>
      <c r="S38" s="20"/>
      <c r="T38" s="63"/>
      <c r="U38" s="64"/>
      <c r="V38" s="21"/>
      <c r="W38" s="22"/>
      <c r="X38" s="22"/>
      <c r="Y38" s="22"/>
      <c r="Z38" s="22"/>
      <c r="AA38" s="22"/>
      <c r="AB38" s="22"/>
      <c r="AC38" s="22"/>
      <c r="AD38" s="22"/>
      <c r="AE38" s="22"/>
      <c r="AF38" s="22"/>
      <c r="AG38" s="22"/>
      <c r="AH38" s="22"/>
      <c r="AI38" s="22"/>
      <c r="AJ38" s="12"/>
    </row>
    <row r="39" spans="1:36" s="16" customFormat="1" ht="22" customHeight="1" x14ac:dyDescent="0.15">
      <c r="A39" s="15"/>
      <c r="B39" s="77" t="s">
        <v>37</v>
      </c>
      <c r="C39" s="78"/>
      <c r="D39" s="79"/>
      <c r="E39" s="23" t="s">
        <v>15</v>
      </c>
      <c r="F39" s="23"/>
      <c r="G39" s="24"/>
      <c r="H39" s="24"/>
      <c r="I39" s="24"/>
      <c r="J39" s="24"/>
      <c r="K39" s="24"/>
      <c r="L39" s="26"/>
      <c r="M39" s="26"/>
      <c r="N39" s="25"/>
      <c r="O39" s="25"/>
      <c r="P39" s="25"/>
      <c r="Q39" s="25"/>
      <c r="R39" s="25"/>
      <c r="S39" s="25"/>
      <c r="T39" s="25"/>
      <c r="U39" s="25"/>
      <c r="V39" s="25"/>
      <c r="W39" s="25"/>
      <c r="X39" s="25"/>
      <c r="Y39" s="25"/>
      <c r="Z39" s="25"/>
      <c r="AA39" s="25"/>
      <c r="AB39" s="25"/>
      <c r="AC39" s="25"/>
      <c r="AD39" s="25"/>
      <c r="AE39" s="25"/>
      <c r="AF39" s="25"/>
      <c r="AG39" s="25"/>
      <c r="AH39" s="25"/>
      <c r="AI39" s="25"/>
      <c r="AJ39" s="15"/>
    </row>
    <row r="40" spans="1:36" s="14" customFormat="1" ht="22" customHeight="1" thickBot="1" x14ac:dyDescent="0.2">
      <c r="A40" s="12"/>
      <c r="B40" s="75" t="s">
        <v>40</v>
      </c>
      <c r="C40" s="76"/>
      <c r="D40" s="13" t="s">
        <v>3</v>
      </c>
      <c r="E40" s="63" t="s">
        <v>0</v>
      </c>
      <c r="F40" s="64"/>
      <c r="G40" s="20">
        <f>COUNTIF(E39:AI39,"A")</f>
        <v>1</v>
      </c>
      <c r="H40" s="63" t="s">
        <v>11</v>
      </c>
      <c r="I40" s="64"/>
      <c r="J40" s="20">
        <f>COUNTIF(E39:AI39,"L")</f>
        <v>0</v>
      </c>
      <c r="K40" s="63" t="s">
        <v>12</v>
      </c>
      <c r="L40" s="64"/>
      <c r="M40" s="20">
        <f>COUNTIF(E39:AI39,"X")</f>
        <v>0</v>
      </c>
      <c r="N40" s="63" t="s">
        <v>14</v>
      </c>
      <c r="O40" s="64"/>
      <c r="P40" s="20">
        <f>IF((G40+J40+M40)=0,0,(G40+J40)/(G40+J40+M40)*100)</f>
        <v>100</v>
      </c>
      <c r="Q40" s="63"/>
      <c r="R40" s="64"/>
      <c r="S40" s="20"/>
      <c r="T40" s="63"/>
      <c r="U40" s="64"/>
      <c r="V40" s="21"/>
      <c r="W40" s="22"/>
      <c r="X40" s="22"/>
      <c r="Y40" s="22"/>
      <c r="Z40" s="22"/>
      <c r="AA40" s="22"/>
      <c r="AB40" s="22"/>
      <c r="AC40" s="22"/>
      <c r="AD40" s="22"/>
      <c r="AE40" s="22"/>
      <c r="AF40" s="22"/>
      <c r="AG40" s="22"/>
      <c r="AH40" s="22"/>
      <c r="AI40" s="22"/>
      <c r="AJ40" s="12"/>
    </row>
    <row r="41" spans="1:36" s="16" customFormat="1" ht="22" customHeight="1" x14ac:dyDescent="0.15">
      <c r="A41" s="15"/>
      <c r="B41" s="77" t="s">
        <v>38</v>
      </c>
      <c r="C41" s="78"/>
      <c r="D41" s="79"/>
      <c r="E41" s="23" t="s">
        <v>15</v>
      </c>
      <c r="F41" s="23"/>
      <c r="G41" s="24"/>
      <c r="H41" s="24"/>
      <c r="I41" s="24"/>
      <c r="J41" s="24"/>
      <c r="K41" s="24"/>
      <c r="L41" s="26"/>
      <c r="M41" s="26"/>
      <c r="N41" s="25"/>
      <c r="O41" s="25"/>
      <c r="P41" s="25"/>
      <c r="Q41" s="25"/>
      <c r="R41" s="25"/>
      <c r="S41" s="25"/>
      <c r="T41" s="25"/>
      <c r="U41" s="25"/>
      <c r="V41" s="25"/>
      <c r="W41" s="25"/>
      <c r="X41" s="25"/>
      <c r="Y41" s="25"/>
      <c r="Z41" s="25"/>
      <c r="AA41" s="25"/>
      <c r="AB41" s="25"/>
      <c r="AC41" s="25"/>
      <c r="AD41" s="25"/>
      <c r="AE41" s="25"/>
      <c r="AF41" s="25"/>
      <c r="AG41" s="25"/>
      <c r="AH41" s="25"/>
      <c r="AI41" s="25"/>
      <c r="AJ41" s="15"/>
    </row>
    <row r="42" spans="1:36" s="14" customFormat="1" ht="22" customHeight="1" thickBot="1" x14ac:dyDescent="0.2">
      <c r="A42" s="12"/>
      <c r="B42" s="75" t="s">
        <v>40</v>
      </c>
      <c r="C42" s="76"/>
      <c r="D42" s="13" t="s">
        <v>3</v>
      </c>
      <c r="E42" s="63" t="s">
        <v>0</v>
      </c>
      <c r="F42" s="64"/>
      <c r="G42" s="20">
        <f>COUNTIF(E41:AI41,"A")</f>
        <v>1</v>
      </c>
      <c r="H42" s="63" t="s">
        <v>11</v>
      </c>
      <c r="I42" s="64"/>
      <c r="J42" s="20">
        <f>COUNTIF(E41:AI41,"L")</f>
        <v>0</v>
      </c>
      <c r="K42" s="63" t="s">
        <v>12</v>
      </c>
      <c r="L42" s="64"/>
      <c r="M42" s="20">
        <f>COUNTIF(E41:AI41,"X")</f>
        <v>0</v>
      </c>
      <c r="N42" s="63" t="s">
        <v>14</v>
      </c>
      <c r="O42" s="64"/>
      <c r="P42" s="20">
        <f>IF((G42+J42+M42)=0,0,(G42+J42)/(G42+J42+M42)*100)</f>
        <v>100</v>
      </c>
      <c r="Q42" s="63"/>
      <c r="R42" s="64"/>
      <c r="S42" s="20"/>
      <c r="T42" s="63"/>
      <c r="U42" s="64"/>
      <c r="V42" s="21"/>
      <c r="W42" s="22"/>
      <c r="X42" s="22"/>
      <c r="Y42" s="22"/>
      <c r="Z42" s="22"/>
      <c r="AA42" s="22"/>
      <c r="AB42" s="22"/>
      <c r="AC42" s="22"/>
      <c r="AD42" s="22"/>
      <c r="AE42" s="22"/>
      <c r="AF42" s="22"/>
      <c r="AG42" s="22"/>
      <c r="AH42" s="22"/>
      <c r="AI42" s="22"/>
      <c r="AJ42" s="12"/>
    </row>
    <row r="43" spans="1:36" s="16" customFormat="1" ht="22" customHeight="1" x14ac:dyDescent="0.15">
      <c r="A43" s="15"/>
      <c r="B43" s="72" t="s">
        <v>39</v>
      </c>
      <c r="C43" s="73"/>
      <c r="D43" s="74"/>
      <c r="E43" s="23" t="s">
        <v>15</v>
      </c>
      <c r="F43" s="23"/>
      <c r="G43" s="24"/>
      <c r="H43" s="24"/>
      <c r="I43" s="24"/>
      <c r="J43" s="24"/>
      <c r="K43" s="24"/>
      <c r="L43" s="26"/>
      <c r="M43" s="26"/>
      <c r="N43" s="25"/>
      <c r="O43" s="25"/>
      <c r="P43" s="25"/>
      <c r="Q43" s="25"/>
      <c r="R43" s="25"/>
      <c r="S43" s="25"/>
      <c r="T43" s="25"/>
      <c r="U43" s="25"/>
      <c r="V43" s="25"/>
      <c r="W43" s="25"/>
      <c r="X43" s="25"/>
      <c r="Y43" s="25"/>
      <c r="Z43" s="25"/>
      <c r="AA43" s="25"/>
      <c r="AB43" s="25"/>
      <c r="AC43" s="25"/>
      <c r="AD43" s="25"/>
      <c r="AE43" s="25"/>
      <c r="AF43" s="25"/>
      <c r="AG43" s="25"/>
      <c r="AH43" s="25"/>
      <c r="AI43" s="25"/>
      <c r="AJ43" s="15"/>
    </row>
    <row r="44" spans="1:36" s="14" customFormat="1" ht="22" customHeight="1" thickBot="1" x14ac:dyDescent="0.2">
      <c r="A44" s="12"/>
      <c r="B44" s="75" t="s">
        <v>40</v>
      </c>
      <c r="C44" s="76"/>
      <c r="D44" s="13" t="s">
        <v>3</v>
      </c>
      <c r="E44" s="63" t="s">
        <v>0</v>
      </c>
      <c r="F44" s="64"/>
      <c r="G44" s="20">
        <f>COUNTIF(E43:AI43,"A")</f>
        <v>1</v>
      </c>
      <c r="H44" s="63" t="s">
        <v>11</v>
      </c>
      <c r="I44" s="64"/>
      <c r="J44" s="20">
        <f>COUNTIF(E43:AI43,"L")</f>
        <v>0</v>
      </c>
      <c r="K44" s="63" t="s">
        <v>12</v>
      </c>
      <c r="L44" s="64"/>
      <c r="M44" s="20">
        <f>COUNTIF(E43:AI43,"X")</f>
        <v>0</v>
      </c>
      <c r="N44" s="63" t="s">
        <v>14</v>
      </c>
      <c r="O44" s="64"/>
      <c r="P44" s="20">
        <f>IF((G44+J44+M44)=0,0,(G44+J44)/(G44+J44+M44)*100)</f>
        <v>100</v>
      </c>
      <c r="Q44" s="63"/>
      <c r="R44" s="64"/>
      <c r="S44" s="20"/>
      <c r="T44" s="63"/>
      <c r="U44" s="64"/>
      <c r="V44" s="21"/>
      <c r="W44" s="22"/>
      <c r="X44" s="22"/>
      <c r="Y44" s="22"/>
      <c r="Z44" s="22"/>
      <c r="AA44" s="22"/>
      <c r="AB44" s="22"/>
      <c r="AC44" s="22"/>
      <c r="AD44" s="22"/>
      <c r="AE44" s="22"/>
      <c r="AF44" s="22"/>
      <c r="AG44" s="22"/>
      <c r="AH44" s="22"/>
      <c r="AI44" s="22"/>
      <c r="AJ44" s="12"/>
    </row>
    <row r="45" spans="1:36" ht="22" customHeight="1" x14ac:dyDescent="0.2">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row>
    <row r="46" spans="1:36" ht="28.5" customHeight="1" x14ac:dyDescent="0.2">
      <c r="A46" s="5"/>
      <c r="B46" s="65" t="s">
        <v>58</v>
      </c>
      <c r="C46" s="65"/>
      <c r="D46" s="65"/>
      <c r="E46" s="65"/>
      <c r="F46" s="65"/>
      <c r="G46" s="65"/>
      <c r="H46" s="65"/>
      <c r="I46" s="65"/>
      <c r="J46" s="65"/>
      <c r="L46" s="66" t="s">
        <v>68</v>
      </c>
      <c r="M46" s="67"/>
      <c r="N46" s="67"/>
      <c r="O46" s="67"/>
      <c r="P46" s="67"/>
      <c r="Q46" s="67"/>
      <c r="R46" s="67"/>
      <c r="S46" s="67"/>
      <c r="T46" s="67"/>
      <c r="U46" s="67"/>
      <c r="V46" s="19"/>
      <c r="W46" s="5"/>
      <c r="X46" s="5"/>
      <c r="Y46" s="5"/>
      <c r="Z46" s="5"/>
      <c r="AA46" s="5"/>
      <c r="AB46" s="5"/>
      <c r="AC46" s="5"/>
      <c r="AD46" s="5"/>
      <c r="AE46" s="5"/>
      <c r="AF46" s="5"/>
      <c r="AG46" s="5"/>
      <c r="AH46" s="5"/>
      <c r="AI46" s="5"/>
      <c r="AJ46" s="5"/>
    </row>
    <row r="47" spans="1:36" ht="22" customHeight="1" x14ac:dyDescent="0.2">
      <c r="A47" s="5"/>
      <c r="B47" s="68"/>
      <c r="C47" s="68"/>
      <c r="D47" s="68"/>
      <c r="E47" s="68"/>
      <c r="F47" s="68"/>
      <c r="G47" s="68"/>
      <c r="H47" s="68"/>
      <c r="I47" s="68"/>
      <c r="J47" s="68"/>
      <c r="L47" s="56" t="s">
        <v>6</v>
      </c>
      <c r="M47" s="56"/>
      <c r="N47" s="56"/>
      <c r="O47" s="56"/>
      <c r="P47" s="56"/>
      <c r="Q47" s="56"/>
      <c r="R47" s="56"/>
      <c r="S47" s="56"/>
      <c r="T47" s="69">
        <v>31</v>
      </c>
      <c r="U47" s="70"/>
      <c r="V47" s="19"/>
      <c r="W47" s="5"/>
      <c r="X47" s="5"/>
      <c r="Y47" s="5"/>
      <c r="Z47" s="5"/>
      <c r="AA47" s="5"/>
      <c r="AB47" s="5"/>
      <c r="AC47" s="5"/>
      <c r="AD47" s="5"/>
      <c r="AE47" s="5"/>
      <c r="AF47" s="5"/>
      <c r="AG47" s="5"/>
      <c r="AH47" s="5"/>
      <c r="AI47" s="5"/>
      <c r="AJ47" s="5"/>
    </row>
    <row r="48" spans="1:36" ht="22" customHeight="1" x14ac:dyDescent="0.2">
      <c r="A48" s="5"/>
      <c r="B48" s="68"/>
      <c r="C48" s="68"/>
      <c r="D48" s="68"/>
      <c r="E48" s="68"/>
      <c r="F48" s="68"/>
      <c r="G48" s="68"/>
      <c r="H48" s="68"/>
      <c r="I48" s="68"/>
      <c r="J48" s="68"/>
      <c r="L48" s="56" t="s">
        <v>1</v>
      </c>
      <c r="M48" s="56"/>
      <c r="N48" s="56"/>
      <c r="O48" s="56"/>
      <c r="P48" s="56"/>
      <c r="Q48" s="56"/>
      <c r="R48" s="56"/>
      <c r="S48" s="56"/>
      <c r="T48" s="69">
        <v>20</v>
      </c>
      <c r="U48" s="70"/>
      <c r="V48" s="19"/>
      <c r="W48" s="5"/>
      <c r="X48" s="5"/>
      <c r="Y48" s="5"/>
      <c r="Z48" s="5"/>
      <c r="AA48" s="5"/>
      <c r="AB48" s="5"/>
      <c r="AC48" s="5"/>
      <c r="AD48" s="5"/>
      <c r="AE48" s="5"/>
      <c r="AF48" s="5"/>
      <c r="AG48" s="5"/>
      <c r="AH48" s="5"/>
      <c r="AI48" s="5"/>
      <c r="AJ48" s="5"/>
    </row>
    <row r="49" spans="1:36" ht="22" customHeight="1" x14ac:dyDescent="0.2">
      <c r="A49" s="5"/>
      <c r="B49" s="68"/>
      <c r="C49" s="68"/>
      <c r="D49" s="68"/>
      <c r="E49" s="68"/>
      <c r="F49" s="68"/>
      <c r="G49" s="68"/>
      <c r="H49" s="68"/>
      <c r="I49" s="68"/>
      <c r="J49" s="68"/>
      <c r="L49" s="71" t="s">
        <v>2</v>
      </c>
      <c r="M49" s="71"/>
      <c r="N49" s="71"/>
      <c r="O49" s="71"/>
      <c r="P49" s="71"/>
      <c r="Q49" s="71"/>
      <c r="R49" s="71"/>
      <c r="S49" s="71"/>
      <c r="T49" s="59">
        <f>T47*T48</f>
        <v>620</v>
      </c>
      <c r="U49" s="60"/>
      <c r="V49" s="19"/>
      <c r="W49" s="5"/>
      <c r="X49" s="5"/>
      <c r="Y49" s="5"/>
      <c r="Z49" s="5"/>
      <c r="AA49" s="5"/>
      <c r="AB49" s="5"/>
      <c r="AC49" s="5"/>
      <c r="AD49" s="5"/>
      <c r="AE49" s="5"/>
      <c r="AF49" s="5"/>
      <c r="AG49" s="5"/>
      <c r="AH49" s="5"/>
      <c r="AI49" s="5"/>
      <c r="AJ49" s="5"/>
    </row>
    <row r="50" spans="1:36" ht="22" customHeight="1" x14ac:dyDescent="0.2">
      <c r="A50" s="5"/>
      <c r="B50" s="68"/>
      <c r="C50" s="68"/>
      <c r="D50" s="68"/>
      <c r="E50" s="68"/>
      <c r="F50" s="68"/>
      <c r="G50" s="68"/>
      <c r="H50" s="68"/>
      <c r="I50" s="68"/>
      <c r="J50" s="68"/>
      <c r="L50" s="56" t="s">
        <v>8</v>
      </c>
      <c r="M50" s="56"/>
      <c r="N50" s="56"/>
      <c r="O50" s="56"/>
      <c r="P50" s="56"/>
      <c r="Q50" s="56"/>
      <c r="R50" s="56"/>
      <c r="S50" s="56"/>
      <c r="T50" s="61">
        <f>COUNTIF(E5:AI43,"A")</f>
        <v>20</v>
      </c>
      <c r="U50" s="62"/>
      <c r="V50" s="9" t="s">
        <v>15</v>
      </c>
      <c r="AE50" s="5"/>
      <c r="AF50" s="5"/>
      <c r="AG50" s="5"/>
      <c r="AH50" s="5"/>
      <c r="AI50" s="5"/>
      <c r="AJ50" s="5"/>
    </row>
    <row r="51" spans="1:36" ht="22" customHeight="1" x14ac:dyDescent="0.2">
      <c r="A51" s="5"/>
      <c r="B51" s="68"/>
      <c r="C51" s="68"/>
      <c r="D51" s="68"/>
      <c r="E51" s="68"/>
      <c r="F51" s="68"/>
      <c r="G51" s="68"/>
      <c r="H51" s="68"/>
      <c r="I51" s="68"/>
      <c r="J51" s="68"/>
      <c r="L51" s="56" t="s">
        <v>41</v>
      </c>
      <c r="M51" s="56"/>
      <c r="N51" s="56"/>
      <c r="O51" s="56"/>
      <c r="P51" s="56"/>
      <c r="Q51" s="56"/>
      <c r="R51" s="56"/>
      <c r="S51" s="56"/>
      <c r="T51" s="61">
        <f>COUNTIF(E5:AI43,"l")</f>
        <v>0</v>
      </c>
      <c r="U51" s="62"/>
      <c r="V51" s="10" t="s">
        <v>16</v>
      </c>
      <c r="AE51" s="5"/>
      <c r="AF51" s="5"/>
      <c r="AG51" s="5"/>
      <c r="AH51" s="5"/>
      <c r="AI51" s="5"/>
      <c r="AJ51" s="5"/>
    </row>
    <row r="52" spans="1:36" ht="22" customHeight="1" x14ac:dyDescent="0.2">
      <c r="A52" s="5"/>
      <c r="B52" s="68"/>
      <c r="C52" s="68"/>
      <c r="D52" s="68"/>
      <c r="E52" s="68"/>
      <c r="F52" s="68"/>
      <c r="G52" s="68"/>
      <c r="H52" s="68"/>
      <c r="I52" s="68"/>
      <c r="J52" s="68"/>
      <c r="L52" s="56" t="s">
        <v>42</v>
      </c>
      <c r="M52" s="56"/>
      <c r="N52" s="56"/>
      <c r="O52" s="56"/>
      <c r="P52" s="56"/>
      <c r="Q52" s="56"/>
      <c r="R52" s="56"/>
      <c r="S52" s="56"/>
      <c r="T52" s="61">
        <f>COUNTIF(E5:AI43,"x")</f>
        <v>0</v>
      </c>
      <c r="U52" s="62"/>
      <c r="V52" s="11" t="s">
        <v>18</v>
      </c>
      <c r="AE52" s="5"/>
      <c r="AF52" s="5"/>
      <c r="AG52" s="5"/>
      <c r="AH52" s="5"/>
      <c r="AI52" s="5"/>
      <c r="AJ52" s="5"/>
    </row>
    <row r="53" spans="1:36" ht="22" customHeight="1" x14ac:dyDescent="0.2">
      <c r="A53" s="5"/>
      <c r="B53" s="68"/>
      <c r="C53" s="68"/>
      <c r="D53" s="68"/>
      <c r="E53" s="68"/>
      <c r="F53" s="68"/>
      <c r="G53" s="68"/>
      <c r="H53" s="68"/>
      <c r="I53" s="68"/>
      <c r="J53" s="68"/>
      <c r="L53" s="56" t="s">
        <v>7</v>
      </c>
      <c r="M53" s="56"/>
      <c r="N53" s="56"/>
      <c r="O53" s="56"/>
      <c r="P53" s="56"/>
      <c r="Q53" s="56"/>
      <c r="R53" s="56"/>
      <c r="S53" s="56"/>
      <c r="T53" s="57">
        <f>IF(SUM(T50:U52)=0,0,T50/SUM(T50:U52))</f>
        <v>1</v>
      </c>
      <c r="U53" s="58"/>
      <c r="V53" s="19"/>
      <c r="W53" s="5"/>
      <c r="X53" s="5"/>
      <c r="Y53" s="5"/>
      <c r="Z53" s="5"/>
      <c r="AA53" s="5"/>
      <c r="AB53" s="5"/>
      <c r="AC53" s="5"/>
      <c r="AD53" s="5"/>
      <c r="AE53" s="5"/>
      <c r="AF53" s="5"/>
      <c r="AG53" s="5"/>
      <c r="AH53" s="5"/>
      <c r="AI53" s="5"/>
      <c r="AJ53" s="5"/>
    </row>
    <row r="54" spans="1:36" ht="16" x14ac:dyDescent="0.2">
      <c r="A54" s="5"/>
      <c r="B54" s="5"/>
      <c r="C54" s="5"/>
      <c r="D54" s="5"/>
      <c r="E54" s="5"/>
      <c r="F54" s="5"/>
      <c r="G54" s="5"/>
      <c r="H54" s="5"/>
      <c r="I54" s="5"/>
      <c r="J54" s="5"/>
      <c r="K54" s="5"/>
      <c r="T54" s="5"/>
      <c r="U54" s="5"/>
      <c r="V54" s="5"/>
      <c r="W54" s="5"/>
      <c r="X54" s="5"/>
      <c r="Y54" s="5"/>
      <c r="Z54" s="5"/>
      <c r="AA54" s="5"/>
      <c r="AB54" s="5"/>
      <c r="AC54" s="5"/>
      <c r="AD54" s="5"/>
      <c r="AE54" s="5"/>
      <c r="AF54" s="5"/>
      <c r="AG54" s="5"/>
      <c r="AH54" s="5"/>
      <c r="AI54" s="5"/>
      <c r="AJ54" s="5"/>
    </row>
    <row r="55" spans="1:36" ht="16" x14ac:dyDescent="0.2">
      <c r="A55" s="5"/>
      <c r="B55" s="5"/>
      <c r="C55" s="5"/>
      <c r="D55" s="5"/>
      <c r="E55" s="5"/>
      <c r="F55" s="5"/>
      <c r="G55" s="5"/>
      <c r="H55" s="5"/>
      <c r="I55" s="5"/>
      <c r="J55" s="5"/>
      <c r="K55" s="5"/>
      <c r="T55" s="5"/>
      <c r="U55" s="5"/>
      <c r="V55" s="5"/>
      <c r="W55" s="5"/>
      <c r="X55" s="5"/>
      <c r="Y55" s="5"/>
      <c r="Z55" s="5"/>
      <c r="AA55" s="5"/>
      <c r="AB55" s="5"/>
      <c r="AC55" s="5"/>
      <c r="AD55" s="5"/>
      <c r="AE55" s="5"/>
      <c r="AF55" s="5"/>
      <c r="AG55" s="5"/>
      <c r="AH55" s="5"/>
      <c r="AI55" s="5"/>
      <c r="AJ55" s="5"/>
    </row>
    <row r="56" spans="1:36" ht="16" x14ac:dyDescent="0.2">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row>
    <row r="57" spans="1:36" ht="16" x14ac:dyDescent="0.2">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row>
    <row r="58" spans="1:36" ht="16" x14ac:dyDescent="0.2">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row>
    <row r="59" spans="1:36" ht="16" x14ac:dyDescent="0.2">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row>
    <row r="60" spans="1:36" ht="16" x14ac:dyDescent="0.2">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row>
    <row r="61" spans="1:36" ht="16" x14ac:dyDescent="0.2">
      <c r="A61" s="5"/>
      <c r="B61" s="5"/>
      <c r="C61" s="5"/>
      <c r="D61" s="5"/>
      <c r="E61" s="5"/>
      <c r="F61" s="5"/>
      <c r="G61" s="5"/>
      <c r="H61" s="5"/>
      <c r="I61" s="5"/>
      <c r="K61" s="5"/>
      <c r="L61" s="5"/>
      <c r="M61" s="5"/>
      <c r="N61" s="5"/>
      <c r="O61" s="5"/>
      <c r="P61" s="5"/>
      <c r="Q61" s="5"/>
      <c r="R61" s="5"/>
      <c r="S61" s="5"/>
      <c r="T61" s="5"/>
      <c r="U61" s="5"/>
      <c r="V61" s="5"/>
      <c r="W61" s="5"/>
      <c r="X61" s="5"/>
      <c r="Y61" s="5"/>
      <c r="Z61" s="5"/>
      <c r="AA61" s="5"/>
      <c r="AB61" s="5"/>
      <c r="AC61" s="5"/>
      <c r="AD61" s="5"/>
      <c r="AE61" s="5"/>
      <c r="AF61" s="5"/>
      <c r="AG61" s="5"/>
      <c r="AH61" s="5"/>
      <c r="AI61" s="5"/>
      <c r="AJ61" s="5"/>
    </row>
    <row r="62" spans="1:36" ht="16" x14ac:dyDescent="0.2">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row>
    <row r="63" spans="1:36" ht="16" x14ac:dyDescent="0.2">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row>
    <row r="64" spans="1:36" ht="16" x14ac:dyDescent="0.2">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row>
    <row r="65" spans="1:36" ht="16" x14ac:dyDescent="0.2">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row>
    <row r="66" spans="1:36" ht="16" x14ac:dyDescent="0.2">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row>
    <row r="67" spans="1:36" ht="16" x14ac:dyDescent="0.2">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row>
    <row r="68" spans="1:36" ht="16" x14ac:dyDescent="0.2">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row>
    <row r="69" spans="1:36" ht="16" x14ac:dyDescent="0.2">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row>
    <row r="70" spans="1:36" ht="16" x14ac:dyDescent="0.2">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row>
    <row r="71" spans="1:36" ht="16" x14ac:dyDescent="0.2">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row>
    <row r="72" spans="1:36" ht="16" x14ac:dyDescent="0.2">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row>
    <row r="73" spans="1:36" ht="16" x14ac:dyDescent="0.2">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row>
    <row r="74" spans="1:36" ht="16" x14ac:dyDescent="0.2">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row>
    <row r="75" spans="1:36" ht="16" x14ac:dyDescent="0.2">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row>
    <row r="76" spans="1:36" ht="16" x14ac:dyDescent="0.2">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row>
    <row r="77" spans="1:36" ht="16" x14ac:dyDescent="0.2">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row>
    <row r="78" spans="1:36" ht="16" x14ac:dyDescent="0.2">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row>
    <row r="79" spans="1:36" ht="16" x14ac:dyDescent="0.2">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row>
    <row r="80" spans="1:36" ht="16" x14ac:dyDescent="0.2">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row>
    <row r="81" spans="1:36" ht="16" x14ac:dyDescent="0.2">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row>
    <row r="82" spans="1:36" ht="16" x14ac:dyDescent="0.2">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row>
    <row r="83" spans="1:36" ht="16" x14ac:dyDescent="0.2">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row>
    <row r="84" spans="1:36" ht="16" x14ac:dyDescent="0.2">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row>
    <row r="85" spans="1:36" ht="16" x14ac:dyDescent="0.2">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row>
    <row r="86" spans="1:36" ht="16" x14ac:dyDescent="0.2">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row>
    <row r="87" spans="1:36" ht="16" x14ac:dyDescent="0.2">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row>
    <row r="88" spans="1:36" ht="16" x14ac:dyDescent="0.2">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row>
    <row r="89" spans="1:36" ht="16" x14ac:dyDescent="0.2">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row>
    <row r="90" spans="1:36" ht="16" x14ac:dyDescent="0.2">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row>
    <row r="91" spans="1:36" ht="16" x14ac:dyDescent="0.2">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row>
    <row r="92" spans="1:36" ht="16" x14ac:dyDescent="0.2">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row>
    <row r="93" spans="1:36" ht="16" x14ac:dyDescent="0.2">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row>
    <row r="94" spans="1:36" ht="16" x14ac:dyDescent="0.2">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row>
    <row r="95" spans="1:36" ht="16" x14ac:dyDescent="0.2">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row>
    <row r="96" spans="1:36" ht="16" x14ac:dyDescent="0.2">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row>
    <row r="97" spans="1:36" ht="16" x14ac:dyDescent="0.2">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row>
    <row r="98" spans="1:36" ht="16" x14ac:dyDescent="0.2">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row>
    <row r="99" spans="1:36" ht="16" x14ac:dyDescent="0.2">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row>
    <row r="100" spans="1:36" ht="16" x14ac:dyDescent="0.2">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row>
    <row r="101" spans="1:36" ht="16" x14ac:dyDescent="0.2">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row>
    <row r="102" spans="1:36" ht="16" x14ac:dyDescent="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row>
    <row r="103" spans="1:36" ht="16" x14ac:dyDescent="0.2">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row>
    <row r="104" spans="1:36" ht="16" x14ac:dyDescent="0.2">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row>
    <row r="105" spans="1:36" ht="16" x14ac:dyDescent="0.2">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row>
    <row r="106" spans="1:36" ht="16" x14ac:dyDescent="0.2">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row>
    <row r="107" spans="1:36" ht="16" x14ac:dyDescent="0.2">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row>
    <row r="108" spans="1:36" ht="16" x14ac:dyDescent="0.2">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row>
    <row r="109" spans="1:36" ht="16" x14ac:dyDescent="0.2">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row>
    <row r="110" spans="1:36" ht="16" x14ac:dyDescent="0.2">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row>
    <row r="111" spans="1:36" ht="16" x14ac:dyDescent="0.2">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row>
    <row r="112" spans="1:36" ht="16" x14ac:dyDescent="0.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row>
    <row r="113" spans="1:36" ht="16" x14ac:dyDescent="0.2">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row>
    <row r="114" spans="1:36" ht="16" x14ac:dyDescent="0.2">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row>
    <row r="115" spans="1:36" ht="16" x14ac:dyDescent="0.2">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row>
    <row r="116" spans="1:36" ht="16" x14ac:dyDescent="0.2">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row>
    <row r="117" spans="1:36" ht="16" x14ac:dyDescent="0.2">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row>
    <row r="118" spans="1:36" ht="16" x14ac:dyDescent="0.2">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row>
    <row r="119" spans="1:36" ht="16" x14ac:dyDescent="0.2">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row>
    <row r="120" spans="1:36" ht="16" x14ac:dyDescent="0.2">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row>
    <row r="121" spans="1:36" ht="16" x14ac:dyDescent="0.2">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row>
    <row r="122" spans="1:36" ht="16" x14ac:dyDescent="0.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row>
    <row r="123" spans="1:36" ht="16" x14ac:dyDescent="0.2">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row>
    <row r="124" spans="1:36" ht="16" x14ac:dyDescent="0.2">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row>
    <row r="125" spans="1:36" ht="16" x14ac:dyDescent="0.2">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row>
    <row r="126" spans="1:36" ht="16" x14ac:dyDescent="0.2">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row>
    <row r="127" spans="1:36" ht="16" x14ac:dyDescent="0.2">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row>
    <row r="128" spans="1:36" ht="16" x14ac:dyDescent="0.2">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row>
    <row r="129" spans="1:36" ht="16" x14ac:dyDescent="0.2">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row>
    <row r="130" spans="1:36" ht="16" x14ac:dyDescent="0.2">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row>
    <row r="131" spans="1:36" ht="16" x14ac:dyDescent="0.2">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row>
    <row r="132" spans="1:36" ht="16" x14ac:dyDescent="0.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row>
    <row r="133" spans="1:36" ht="16" x14ac:dyDescent="0.2">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row>
    <row r="134" spans="1:36" ht="16" x14ac:dyDescent="0.2">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row>
    <row r="135" spans="1:36" ht="16" x14ac:dyDescent="0.2">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row>
    <row r="136" spans="1:36" ht="16" x14ac:dyDescent="0.2">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row>
    <row r="137" spans="1:36" ht="16" x14ac:dyDescent="0.2">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row>
    <row r="138" spans="1:36" ht="16" x14ac:dyDescent="0.2">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row>
    <row r="139" spans="1:36" ht="16" x14ac:dyDescent="0.2">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row>
    <row r="140" spans="1:36" ht="16" x14ac:dyDescent="0.2">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row>
    <row r="141" spans="1:36" ht="16" x14ac:dyDescent="0.2">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row>
    <row r="142" spans="1:36" ht="16" x14ac:dyDescent="0.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row>
    <row r="143" spans="1:36" ht="16" x14ac:dyDescent="0.2">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row>
    <row r="144" spans="1:36" ht="16" x14ac:dyDescent="0.2">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row>
    <row r="145" spans="1:36" ht="16" x14ac:dyDescent="0.2">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row>
    <row r="146" spans="1:36" ht="16" x14ac:dyDescent="0.2">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row>
    <row r="147" spans="1:36" ht="16" x14ac:dyDescent="0.2">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row>
    <row r="148" spans="1:36" ht="16" x14ac:dyDescent="0.2">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row>
    <row r="149" spans="1:36" ht="16" x14ac:dyDescent="0.2">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row>
    <row r="150" spans="1:36" ht="16" x14ac:dyDescent="0.2">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row>
    <row r="151" spans="1:36" ht="16" x14ac:dyDescent="0.2">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row>
    <row r="152" spans="1:36" ht="16" x14ac:dyDescent="0.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row>
    <row r="153" spans="1:36" ht="16" x14ac:dyDescent="0.2">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row>
    <row r="154" spans="1:36" ht="16" x14ac:dyDescent="0.2">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row>
    <row r="155" spans="1:36" ht="16" x14ac:dyDescent="0.2">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row>
    <row r="156" spans="1:36" ht="16" x14ac:dyDescent="0.2">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row>
    <row r="157" spans="1:36" ht="16" x14ac:dyDescent="0.2">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row>
    <row r="158" spans="1:36" ht="16" x14ac:dyDescent="0.2">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row>
    <row r="159" spans="1:36" ht="16" x14ac:dyDescent="0.2">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row>
    <row r="160" spans="1:36" ht="16" x14ac:dyDescent="0.2">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row>
    <row r="161" spans="1:36" ht="16" x14ac:dyDescent="0.2">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row>
    <row r="162" spans="1:36" ht="16" x14ac:dyDescent="0.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row>
    <row r="163" spans="1:36" ht="16" x14ac:dyDescent="0.2">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row>
    <row r="164" spans="1:36" ht="16" x14ac:dyDescent="0.2">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row>
    <row r="165" spans="1:36" ht="16" x14ac:dyDescent="0.2">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row>
    <row r="166" spans="1:36" ht="16" x14ac:dyDescent="0.2">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row>
    <row r="167" spans="1:36" ht="16" x14ac:dyDescent="0.2">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row>
    <row r="168" spans="1:36" ht="16" x14ac:dyDescent="0.2">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row>
    <row r="169" spans="1:36" ht="16" x14ac:dyDescent="0.2">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row>
    <row r="170" spans="1:36" ht="16" x14ac:dyDescent="0.2">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row>
    <row r="171" spans="1:36" ht="16" x14ac:dyDescent="0.2">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row>
    <row r="172" spans="1:36" ht="16" x14ac:dyDescent="0.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row>
    <row r="173" spans="1:36" ht="16" x14ac:dyDescent="0.2">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row>
    <row r="174" spans="1:36" ht="16" x14ac:dyDescent="0.2">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row>
    <row r="175" spans="1:36" ht="16" x14ac:dyDescent="0.2">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row>
    <row r="176" spans="1:36" ht="16" x14ac:dyDescent="0.2">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row>
    <row r="177" spans="1:36" ht="16" x14ac:dyDescent="0.2">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row>
    <row r="178" spans="1:36" ht="16" x14ac:dyDescent="0.2">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row>
    <row r="179" spans="1:36" ht="16" x14ac:dyDescent="0.2">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row>
    <row r="180" spans="1:36" ht="16" x14ac:dyDescent="0.2">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row>
    <row r="181" spans="1:36" ht="16" x14ac:dyDescent="0.2">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row>
    <row r="182" spans="1:36" ht="16" x14ac:dyDescent="0.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row>
    <row r="183" spans="1:36" ht="16" x14ac:dyDescent="0.2">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row>
    <row r="184" spans="1:36" ht="16" x14ac:dyDescent="0.2">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row>
    <row r="185" spans="1:36" ht="16" x14ac:dyDescent="0.2">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row>
    <row r="186" spans="1:36" ht="16" x14ac:dyDescent="0.2">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row>
    <row r="187" spans="1:36" ht="16" x14ac:dyDescent="0.2">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row>
    <row r="188" spans="1:36" ht="16" x14ac:dyDescent="0.2">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row>
    <row r="189" spans="1:36" ht="16" x14ac:dyDescent="0.2">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row>
    <row r="190" spans="1:36" ht="16" x14ac:dyDescent="0.2">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row>
    <row r="191" spans="1:36" ht="16" x14ac:dyDescent="0.2">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row>
    <row r="192" spans="1:36" ht="16" x14ac:dyDescent="0.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row>
    <row r="193" spans="1:36" ht="16" x14ac:dyDescent="0.2">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row>
    <row r="194" spans="1:36" ht="16" x14ac:dyDescent="0.2">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row>
    <row r="195" spans="1:36" ht="16" x14ac:dyDescent="0.2">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row>
    <row r="196" spans="1:36" ht="16" x14ac:dyDescent="0.2">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row>
    <row r="197" spans="1:36" ht="16" x14ac:dyDescent="0.2">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row>
    <row r="198" spans="1:36" ht="16" x14ac:dyDescent="0.2">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row>
    <row r="199" spans="1:36" ht="16" x14ac:dyDescent="0.2">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row>
    <row r="200" spans="1:36" ht="16" x14ac:dyDescent="0.2">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row>
    <row r="201" spans="1:36" ht="16" x14ac:dyDescent="0.2">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row>
    <row r="202" spans="1:36" ht="16" x14ac:dyDescent="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row>
    <row r="203" spans="1:36" ht="16" x14ac:dyDescent="0.2">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row>
    <row r="204" spans="1:36" ht="16" x14ac:dyDescent="0.2">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row>
    <row r="205" spans="1:36" ht="16" x14ac:dyDescent="0.2">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row>
    <row r="206" spans="1:36" ht="16" x14ac:dyDescent="0.2">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row>
    <row r="207" spans="1:36" ht="16" x14ac:dyDescent="0.2">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row>
    <row r="208" spans="1:36" ht="16" x14ac:dyDescent="0.2">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row>
    <row r="209" spans="1:36" ht="16" x14ac:dyDescent="0.2">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row>
    <row r="210" spans="1:36" ht="16" x14ac:dyDescent="0.2">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row>
    <row r="211" spans="1:36" ht="16" x14ac:dyDescent="0.2">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row>
    <row r="212" spans="1:36" ht="16" x14ac:dyDescent="0.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row>
    <row r="213" spans="1:36" ht="16" x14ac:dyDescent="0.2">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row>
    <row r="214" spans="1:36" ht="16" x14ac:dyDescent="0.2">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row>
    <row r="215" spans="1:36" ht="16" x14ac:dyDescent="0.2">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row>
    <row r="216" spans="1:36" ht="16" x14ac:dyDescent="0.2">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row>
    <row r="217" spans="1:36" ht="16" x14ac:dyDescent="0.2">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row>
    <row r="218" spans="1:36" ht="16" x14ac:dyDescent="0.2">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row>
    <row r="219" spans="1:36" ht="16" x14ac:dyDescent="0.2">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row>
    <row r="220" spans="1:36" ht="16" x14ac:dyDescent="0.2">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row>
    <row r="221" spans="1:36" ht="16" x14ac:dyDescent="0.2">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row>
    <row r="222" spans="1:36" ht="16" x14ac:dyDescent="0.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row>
    <row r="223" spans="1:36" ht="16" x14ac:dyDescent="0.2">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row>
    <row r="224" spans="1:36" ht="16" x14ac:dyDescent="0.2">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row>
    <row r="225" spans="1:36" ht="16" x14ac:dyDescent="0.2">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row>
    <row r="226" spans="1:36" ht="16" x14ac:dyDescent="0.2">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row>
    <row r="227" spans="1:36" ht="16" x14ac:dyDescent="0.2">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row>
    <row r="228" spans="1:36" ht="16" x14ac:dyDescent="0.2">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row>
    <row r="229" spans="1:36" ht="16" x14ac:dyDescent="0.2">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row>
    <row r="230" spans="1:36" ht="16" x14ac:dyDescent="0.2">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row>
    <row r="231" spans="1:36" ht="16" x14ac:dyDescent="0.2">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row>
    <row r="232" spans="1:36" ht="16" x14ac:dyDescent="0.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row>
    <row r="233" spans="1:36" ht="16" x14ac:dyDescent="0.2">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row>
    <row r="234" spans="1:36" ht="16" x14ac:dyDescent="0.2">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row>
    <row r="235" spans="1:36" ht="16" x14ac:dyDescent="0.2">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row>
    <row r="236" spans="1:36" ht="16" x14ac:dyDescent="0.2">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row>
    <row r="237" spans="1:36" ht="16" x14ac:dyDescent="0.2">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row>
    <row r="238" spans="1:36" ht="16" x14ac:dyDescent="0.2">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row>
    <row r="239" spans="1:36" ht="16" x14ac:dyDescent="0.2">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row>
    <row r="240" spans="1:36" ht="16" x14ac:dyDescent="0.2">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row>
    <row r="241" spans="1:36" ht="16" x14ac:dyDescent="0.2">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row>
    <row r="242" spans="1:36" ht="16" x14ac:dyDescent="0.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row>
    <row r="243" spans="1:36" ht="16" x14ac:dyDescent="0.2">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row>
    <row r="244" spans="1:36" ht="16" x14ac:dyDescent="0.2">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row>
    <row r="245" spans="1:36" ht="16" x14ac:dyDescent="0.2">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row>
    <row r="246" spans="1:36" ht="16" x14ac:dyDescent="0.2">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row>
    <row r="247" spans="1:36" ht="16" x14ac:dyDescent="0.2">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row>
    <row r="248" spans="1:36" ht="16" x14ac:dyDescent="0.2">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row>
    <row r="249" spans="1:36" ht="16" x14ac:dyDescent="0.2">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row>
    <row r="250" spans="1:36" ht="16" x14ac:dyDescent="0.2">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row>
    <row r="251" spans="1:36" ht="16" x14ac:dyDescent="0.2">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row>
    <row r="252" spans="1:36" ht="16" x14ac:dyDescent="0.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row>
    <row r="253" spans="1:36" ht="16" x14ac:dyDescent="0.2">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row>
    <row r="254" spans="1:36" ht="16" x14ac:dyDescent="0.2">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row>
    <row r="255" spans="1:36" ht="16" x14ac:dyDescent="0.2">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row>
    <row r="256" spans="1:36" ht="16" x14ac:dyDescent="0.2">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row>
    <row r="257" spans="1:36" ht="16" x14ac:dyDescent="0.2">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row>
    <row r="258" spans="1:36" ht="16" x14ac:dyDescent="0.2">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row>
    <row r="259" spans="1:36" ht="16" x14ac:dyDescent="0.2">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row>
    <row r="260" spans="1:36" ht="16" x14ac:dyDescent="0.2">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row>
    <row r="261" spans="1:36" ht="16" x14ac:dyDescent="0.2">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row>
    <row r="262" spans="1:36" ht="16" x14ac:dyDescent="0.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row>
    <row r="263" spans="1:36" ht="16" x14ac:dyDescent="0.2">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row>
    <row r="264" spans="1:36" ht="16" x14ac:dyDescent="0.2">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row>
    <row r="265" spans="1:36" ht="16" x14ac:dyDescent="0.2">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row>
    <row r="266" spans="1:36" ht="16" x14ac:dyDescent="0.2">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row>
    <row r="267" spans="1:36" ht="16" x14ac:dyDescent="0.2">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row>
    <row r="268" spans="1:36" ht="16" x14ac:dyDescent="0.2">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row>
    <row r="269" spans="1:36" ht="16" x14ac:dyDescent="0.2">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row>
    <row r="270" spans="1:36" ht="16" x14ac:dyDescent="0.2">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row>
    <row r="271" spans="1:36" ht="16" x14ac:dyDescent="0.2">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row>
    <row r="272" spans="1:36" ht="16" x14ac:dyDescent="0.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row>
    <row r="273" spans="1:36" ht="16" x14ac:dyDescent="0.2">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row>
    <row r="274" spans="1:36" ht="16" x14ac:dyDescent="0.2">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row>
    <row r="275" spans="1:36" ht="16" x14ac:dyDescent="0.2">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row>
    <row r="276" spans="1:36" ht="16" x14ac:dyDescent="0.2">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row>
    <row r="277" spans="1:36" ht="16" x14ac:dyDescent="0.2">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row>
    <row r="278" spans="1:36" ht="16" x14ac:dyDescent="0.2">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row>
    <row r="279" spans="1:36" ht="16" x14ac:dyDescent="0.2">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row>
    <row r="280" spans="1:36" ht="16" x14ac:dyDescent="0.2">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row>
    <row r="281" spans="1:36" ht="16" x14ac:dyDescent="0.2">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row>
    <row r="282" spans="1:36" ht="16" x14ac:dyDescent="0.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row>
    <row r="283" spans="1:36" ht="16" x14ac:dyDescent="0.2">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row>
    <row r="284" spans="1:36" ht="16" x14ac:dyDescent="0.2">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row>
    <row r="285" spans="1:36" ht="16" x14ac:dyDescent="0.2">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row>
    <row r="286" spans="1:36" ht="16" x14ac:dyDescent="0.2">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row>
    <row r="287" spans="1:36" ht="16" x14ac:dyDescent="0.2">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row>
    <row r="288" spans="1:36" ht="16" x14ac:dyDescent="0.2">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row>
    <row r="289" spans="1:36" ht="16" x14ac:dyDescent="0.2">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row>
    <row r="290" spans="1:36" ht="16" x14ac:dyDescent="0.2">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row>
    <row r="291" spans="1:36" ht="16" x14ac:dyDescent="0.2">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row>
    <row r="292" spans="1:36" ht="16" x14ac:dyDescent="0.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row>
    <row r="293" spans="1:36" ht="16" x14ac:dyDescent="0.2">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row>
    <row r="294" spans="1:36" ht="16" x14ac:dyDescent="0.2">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row>
    <row r="295" spans="1:36" ht="16" x14ac:dyDescent="0.2">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row>
    <row r="296" spans="1:36" ht="16" x14ac:dyDescent="0.2">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row>
    <row r="297" spans="1:36" ht="16" x14ac:dyDescent="0.2">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row>
    <row r="298" spans="1:36" ht="16" x14ac:dyDescent="0.2">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row>
    <row r="299" spans="1:36" ht="16" x14ac:dyDescent="0.2">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row>
    <row r="300" spans="1:36" ht="16" x14ac:dyDescent="0.2">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row>
    <row r="301" spans="1:36" ht="16" x14ac:dyDescent="0.2">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row>
    <row r="302" spans="1:36" ht="16" x14ac:dyDescent="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row>
    <row r="303" spans="1:36" ht="16" x14ac:dyDescent="0.2">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row>
    <row r="304" spans="1:36" ht="16" x14ac:dyDescent="0.2">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row>
    <row r="305" spans="1:36" ht="16" x14ac:dyDescent="0.2">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row>
    <row r="306" spans="1:36" ht="16" x14ac:dyDescent="0.2">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row>
    <row r="307" spans="1:36" ht="16" x14ac:dyDescent="0.2">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row>
    <row r="308" spans="1:36" ht="16" x14ac:dyDescent="0.2">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row>
    <row r="309" spans="1:36" ht="16" x14ac:dyDescent="0.2">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row>
    <row r="310" spans="1:36" ht="16" x14ac:dyDescent="0.2">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row>
    <row r="311" spans="1:36" ht="16" x14ac:dyDescent="0.2">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row>
    <row r="312" spans="1:36" ht="16" x14ac:dyDescent="0.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row>
    <row r="313" spans="1:36" ht="16" x14ac:dyDescent="0.2">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row>
    <row r="314" spans="1:36" ht="16" x14ac:dyDescent="0.2">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row>
    <row r="315" spans="1:36" ht="16" x14ac:dyDescent="0.2">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row>
    <row r="316" spans="1:36" ht="16" x14ac:dyDescent="0.2">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row>
    <row r="317" spans="1:36" ht="16" x14ac:dyDescent="0.2">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row>
    <row r="318" spans="1:36" ht="16" x14ac:dyDescent="0.2">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row>
    <row r="319" spans="1:36" ht="16" x14ac:dyDescent="0.2">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row>
    <row r="320" spans="1:36" ht="16" x14ac:dyDescent="0.2">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row>
    <row r="321" spans="1:36" ht="16" x14ac:dyDescent="0.2">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row>
    <row r="322" spans="1:36" ht="16" x14ac:dyDescent="0.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row>
    <row r="323" spans="1:36" ht="16" x14ac:dyDescent="0.2">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row>
    <row r="324" spans="1:36" ht="16" x14ac:dyDescent="0.2">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row>
    <row r="325" spans="1:36" ht="16" x14ac:dyDescent="0.2">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row>
    <row r="326" spans="1:36" ht="16" x14ac:dyDescent="0.2">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row>
    <row r="327" spans="1:36" ht="16" x14ac:dyDescent="0.2">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row>
    <row r="328" spans="1:36" ht="16" x14ac:dyDescent="0.2">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row>
    <row r="329" spans="1:36" ht="16" x14ac:dyDescent="0.2">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row>
    <row r="330" spans="1:36" ht="16" x14ac:dyDescent="0.2">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row>
    <row r="331" spans="1:36" ht="16" x14ac:dyDescent="0.2">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row>
    <row r="332" spans="1:36" ht="16" x14ac:dyDescent="0.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row>
    <row r="333" spans="1:36" ht="16" x14ac:dyDescent="0.2">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row>
    <row r="334" spans="1:36" ht="16" x14ac:dyDescent="0.2">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row>
    <row r="335" spans="1:36" ht="16" x14ac:dyDescent="0.2">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row>
    <row r="336" spans="1:36" ht="16" x14ac:dyDescent="0.2">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row>
    <row r="337" spans="1:36" ht="16" x14ac:dyDescent="0.2">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row>
    <row r="338" spans="1:36" ht="16" x14ac:dyDescent="0.2">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row>
    <row r="339" spans="1:36" ht="16" x14ac:dyDescent="0.2">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row>
    <row r="340" spans="1:36" ht="16" x14ac:dyDescent="0.2">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row>
    <row r="341" spans="1:36" ht="16" x14ac:dyDescent="0.2">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row>
    <row r="342" spans="1:36" ht="16" x14ac:dyDescent="0.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row>
    <row r="343" spans="1:36" ht="16" x14ac:dyDescent="0.2">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row>
    <row r="344" spans="1:36" ht="16" x14ac:dyDescent="0.2">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row>
    <row r="345" spans="1:36" ht="16" x14ac:dyDescent="0.2">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row>
    <row r="346" spans="1:36" ht="16" x14ac:dyDescent="0.2">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row>
    <row r="347" spans="1:36" ht="16" x14ac:dyDescent="0.2">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row>
    <row r="348" spans="1:36" ht="16" x14ac:dyDescent="0.2">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row>
    <row r="349" spans="1:36" ht="16" x14ac:dyDescent="0.2">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row>
    <row r="350" spans="1:36" ht="16" x14ac:dyDescent="0.2">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row>
    <row r="351" spans="1:36" ht="16" x14ac:dyDescent="0.2">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row>
    <row r="352" spans="1:36" ht="16" x14ac:dyDescent="0.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row>
    <row r="353" spans="1:36" ht="16" x14ac:dyDescent="0.2">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row>
    <row r="354" spans="1:36" ht="16" x14ac:dyDescent="0.2">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row>
    <row r="355" spans="1:36" ht="16" x14ac:dyDescent="0.2">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row>
    <row r="356" spans="1:36" ht="16" x14ac:dyDescent="0.2">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row>
    <row r="357" spans="1:36" ht="16" x14ac:dyDescent="0.2">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row>
    <row r="358" spans="1:36" ht="16" x14ac:dyDescent="0.2">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row>
    <row r="359" spans="1:36" ht="16" x14ac:dyDescent="0.2">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row>
    <row r="360" spans="1:36" ht="16" x14ac:dyDescent="0.2">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row>
    <row r="361" spans="1:36" ht="16" x14ac:dyDescent="0.2">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row>
    <row r="362" spans="1:36" ht="16" x14ac:dyDescent="0.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row>
    <row r="363" spans="1:36" ht="16" x14ac:dyDescent="0.2">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row>
    <row r="364" spans="1:36" ht="16" x14ac:dyDescent="0.2">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row>
    <row r="365" spans="1:36" ht="16" x14ac:dyDescent="0.2">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row>
    <row r="366" spans="1:36" ht="16" x14ac:dyDescent="0.2">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row>
    <row r="367" spans="1:36" ht="16" x14ac:dyDescent="0.2">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row>
    <row r="368" spans="1:36" ht="16" x14ac:dyDescent="0.2">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row>
    <row r="369" spans="1:36" ht="16" x14ac:dyDescent="0.2">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row>
    <row r="370" spans="1:36" ht="16" x14ac:dyDescent="0.2">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row>
    <row r="371" spans="1:36" ht="16" x14ac:dyDescent="0.2">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row>
    <row r="372" spans="1:36" ht="16" x14ac:dyDescent="0.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row>
    <row r="373" spans="1:36" ht="16" x14ac:dyDescent="0.2">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row>
    <row r="374" spans="1:36" ht="16" x14ac:dyDescent="0.2">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row>
    <row r="375" spans="1:36" ht="16" x14ac:dyDescent="0.2">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row>
    <row r="376" spans="1:36" ht="16" x14ac:dyDescent="0.2">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row>
    <row r="377" spans="1:36" ht="16" x14ac:dyDescent="0.2">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row>
    <row r="378" spans="1:36" ht="16" x14ac:dyDescent="0.2">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row>
    <row r="379" spans="1:36" ht="16" x14ac:dyDescent="0.2">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row>
    <row r="380" spans="1:36" ht="16" x14ac:dyDescent="0.2">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row>
    <row r="381" spans="1:36" ht="16" x14ac:dyDescent="0.2">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row>
    <row r="382" spans="1:36" ht="16" x14ac:dyDescent="0.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row>
    <row r="383" spans="1:36" ht="16" x14ac:dyDescent="0.2">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row>
    <row r="384" spans="1:36" ht="16" x14ac:dyDescent="0.2">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row>
    <row r="385" spans="1:36" ht="16" x14ac:dyDescent="0.2">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row>
    <row r="386" spans="1:36" ht="16" x14ac:dyDescent="0.2">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row>
    <row r="387" spans="1:36" ht="16" x14ac:dyDescent="0.2">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row>
    <row r="388" spans="1:36" ht="16" x14ac:dyDescent="0.2">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row>
    <row r="389" spans="1:36" ht="16" x14ac:dyDescent="0.2">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row>
    <row r="390" spans="1:36" ht="16" x14ac:dyDescent="0.2">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row>
    <row r="391" spans="1:36" ht="16" x14ac:dyDescent="0.2">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row>
    <row r="392" spans="1:36" ht="16" x14ac:dyDescent="0.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row>
    <row r="393" spans="1:36" ht="16" x14ac:dyDescent="0.2">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row>
    <row r="394" spans="1:36" ht="16" x14ac:dyDescent="0.2">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row>
    <row r="395" spans="1:36" ht="16" x14ac:dyDescent="0.2">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row>
    <row r="396" spans="1:36" ht="16" x14ac:dyDescent="0.2">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row>
    <row r="397" spans="1:36" ht="16" x14ac:dyDescent="0.2">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row>
    <row r="398" spans="1:36" ht="16" x14ac:dyDescent="0.2">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row>
    <row r="399" spans="1:36" ht="16" x14ac:dyDescent="0.2">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row>
    <row r="400" spans="1:36" ht="16" x14ac:dyDescent="0.2">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row>
    <row r="401" spans="1:36" ht="16" x14ac:dyDescent="0.2">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row>
    <row r="402" spans="1:36" ht="16" x14ac:dyDescent="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row>
    <row r="403" spans="1:36" ht="16" x14ac:dyDescent="0.2">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row>
    <row r="404" spans="1:36" ht="16" x14ac:dyDescent="0.2">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row>
    <row r="405" spans="1:36" ht="16" x14ac:dyDescent="0.2">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row>
    <row r="406" spans="1:36" ht="16" x14ac:dyDescent="0.2">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row>
    <row r="407" spans="1:36" ht="16" x14ac:dyDescent="0.2">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row>
    <row r="408" spans="1:36" ht="16" x14ac:dyDescent="0.2">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row>
    <row r="409" spans="1:36" ht="16" x14ac:dyDescent="0.2">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row>
    <row r="410" spans="1:36" ht="16" x14ac:dyDescent="0.2">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row>
    <row r="411" spans="1:36" ht="16" x14ac:dyDescent="0.2">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row>
    <row r="412" spans="1:36" ht="16" x14ac:dyDescent="0.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row>
    <row r="413" spans="1:36" ht="16" x14ac:dyDescent="0.2">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row>
    <row r="414" spans="1:36" ht="16" x14ac:dyDescent="0.2">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row>
    <row r="415" spans="1:36" ht="16" x14ac:dyDescent="0.2">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row>
    <row r="416" spans="1:36" ht="16" x14ac:dyDescent="0.2">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row>
    <row r="417" spans="1:36" ht="16" x14ac:dyDescent="0.2">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row>
    <row r="418" spans="1:36" ht="16" x14ac:dyDescent="0.2">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row>
    <row r="419" spans="1:36" ht="16" x14ac:dyDescent="0.2">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row>
    <row r="420" spans="1:36" ht="16" x14ac:dyDescent="0.2">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row>
    <row r="421" spans="1:36" ht="16" x14ac:dyDescent="0.2">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row>
    <row r="422" spans="1:36" ht="16" x14ac:dyDescent="0.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row>
    <row r="423" spans="1:36" ht="16" x14ac:dyDescent="0.2">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row>
    <row r="424" spans="1:36" ht="16" x14ac:dyDescent="0.2">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row>
    <row r="425" spans="1:36" ht="16" x14ac:dyDescent="0.2">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row>
    <row r="426" spans="1:36" ht="16" x14ac:dyDescent="0.2">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row>
    <row r="427" spans="1:36" ht="16" x14ac:dyDescent="0.2">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row>
    <row r="428" spans="1:36" ht="16" x14ac:dyDescent="0.2">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row>
    <row r="429" spans="1:36" ht="16" x14ac:dyDescent="0.2">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row>
    <row r="430" spans="1:36" ht="16" x14ac:dyDescent="0.2">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row>
    <row r="431" spans="1:36" ht="16" x14ac:dyDescent="0.2">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row>
    <row r="432" spans="1:36" ht="16" x14ac:dyDescent="0.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row>
    <row r="433" spans="1:36" ht="16" x14ac:dyDescent="0.2">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row>
    <row r="434" spans="1:36" ht="16" x14ac:dyDescent="0.2">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row>
    <row r="435" spans="1:36" ht="16" x14ac:dyDescent="0.2">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row>
    <row r="436" spans="1:36" ht="16" x14ac:dyDescent="0.2">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row>
    <row r="437" spans="1:36" ht="16" x14ac:dyDescent="0.2">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row>
    <row r="438" spans="1:36" ht="16" x14ac:dyDescent="0.2">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row>
    <row r="439" spans="1:36" ht="16" x14ac:dyDescent="0.2">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row>
    <row r="440" spans="1:36" ht="16" x14ac:dyDescent="0.2">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row>
    <row r="441" spans="1:36" ht="16" x14ac:dyDescent="0.2">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row>
    <row r="442" spans="1:36" ht="16" x14ac:dyDescent="0.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row>
    <row r="443" spans="1:36" ht="16" x14ac:dyDescent="0.2">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row>
    <row r="444" spans="1:36" ht="16" x14ac:dyDescent="0.2">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row>
    <row r="445" spans="1:36" ht="16" x14ac:dyDescent="0.2">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row>
    <row r="446" spans="1:36" ht="16" x14ac:dyDescent="0.2">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row>
    <row r="447" spans="1:36" ht="16" x14ac:dyDescent="0.2">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row>
    <row r="448" spans="1:36" ht="16" x14ac:dyDescent="0.2">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row>
    <row r="449" spans="1:36" ht="16" x14ac:dyDescent="0.2">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row>
    <row r="450" spans="1:36" ht="16" x14ac:dyDescent="0.2">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row>
    <row r="451" spans="1:36" ht="16" x14ac:dyDescent="0.2">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row>
    <row r="452" spans="1:36" ht="16" x14ac:dyDescent="0.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row>
    <row r="453" spans="1:36" ht="16" x14ac:dyDescent="0.2">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row>
    <row r="454" spans="1:36" ht="16" x14ac:dyDescent="0.2">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row>
    <row r="455" spans="1:36" ht="16" x14ac:dyDescent="0.2">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row>
    <row r="456" spans="1:36" ht="16" x14ac:dyDescent="0.2">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row>
    <row r="457" spans="1:36" ht="16" x14ac:dyDescent="0.2">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row>
    <row r="458" spans="1:36" ht="16" x14ac:dyDescent="0.2">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row>
    <row r="459" spans="1:36" ht="16" x14ac:dyDescent="0.2">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row>
    <row r="460" spans="1:36" ht="16" x14ac:dyDescent="0.2">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row>
    <row r="461" spans="1:36" ht="16" x14ac:dyDescent="0.2">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row>
    <row r="462" spans="1:36" ht="16" x14ac:dyDescent="0.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row>
    <row r="463" spans="1:36" ht="16" x14ac:dyDescent="0.2">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row>
    <row r="464" spans="1:36" ht="16" x14ac:dyDescent="0.2">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row>
    <row r="465" spans="1:36" ht="16" x14ac:dyDescent="0.2">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row>
    <row r="466" spans="1:36" ht="16" x14ac:dyDescent="0.2">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row>
    <row r="467" spans="1:36" ht="16" x14ac:dyDescent="0.2">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row>
    <row r="468" spans="1:36" ht="16" x14ac:dyDescent="0.2">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row>
    <row r="469" spans="1:36" ht="16" x14ac:dyDescent="0.2">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row>
    <row r="470" spans="1:36" ht="16" x14ac:dyDescent="0.2">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row>
    <row r="471" spans="1:36" ht="16" x14ac:dyDescent="0.2">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row>
    <row r="472" spans="1:36" ht="16" x14ac:dyDescent="0.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row>
    <row r="473" spans="1:36" ht="16" x14ac:dyDescent="0.2">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row>
    <row r="474" spans="1:36" ht="16" x14ac:dyDescent="0.2">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row>
    <row r="475" spans="1:36" ht="16" x14ac:dyDescent="0.2">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row>
    <row r="476" spans="1:36" ht="16" x14ac:dyDescent="0.2">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row>
    <row r="477" spans="1:36" ht="16" x14ac:dyDescent="0.2">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row>
    <row r="478" spans="1:36" ht="16" x14ac:dyDescent="0.2">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row>
    <row r="479" spans="1:36" ht="16" x14ac:dyDescent="0.2">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row>
    <row r="480" spans="1:36" ht="16" x14ac:dyDescent="0.2">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row>
    <row r="481" spans="1:36" ht="16" x14ac:dyDescent="0.2">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row>
    <row r="482" spans="1:36" ht="16" x14ac:dyDescent="0.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row>
    <row r="483" spans="1:36" ht="16" x14ac:dyDescent="0.2">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row>
    <row r="484" spans="1:36" ht="16" x14ac:dyDescent="0.2">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row>
    <row r="485" spans="1:36" ht="16" x14ac:dyDescent="0.2">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row>
    <row r="486" spans="1:36" ht="16" x14ac:dyDescent="0.2">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row>
    <row r="487" spans="1:36" ht="16" x14ac:dyDescent="0.2">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row>
    <row r="488" spans="1:36" ht="16" x14ac:dyDescent="0.2">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row>
    <row r="489" spans="1:36" ht="16" x14ac:dyDescent="0.2">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row>
    <row r="490" spans="1:36" ht="16" x14ac:dyDescent="0.2">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row>
    <row r="491" spans="1:36" ht="16" x14ac:dyDescent="0.2">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row>
    <row r="492" spans="1:36" ht="16" x14ac:dyDescent="0.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row>
    <row r="493" spans="1:36" ht="16" x14ac:dyDescent="0.2">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row>
    <row r="494" spans="1:36" ht="16" x14ac:dyDescent="0.2">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row>
    <row r="495" spans="1:36" ht="16" x14ac:dyDescent="0.2">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row>
    <row r="496" spans="1:36" ht="16" x14ac:dyDescent="0.2">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row>
    <row r="497" spans="1:36" ht="16" x14ac:dyDescent="0.2">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row>
    <row r="498" spans="1:36" ht="16" x14ac:dyDescent="0.2">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row>
    <row r="499" spans="1:36" ht="16" x14ac:dyDescent="0.2">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row>
    <row r="500" spans="1:36" ht="16" x14ac:dyDescent="0.2">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row>
    <row r="501" spans="1:36" ht="16" x14ac:dyDescent="0.2">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row>
    <row r="502" spans="1:36" ht="16" x14ac:dyDescent="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row>
    <row r="503" spans="1:36" ht="16" x14ac:dyDescent="0.2">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row>
    <row r="504" spans="1:36" ht="16" x14ac:dyDescent="0.2">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row>
    <row r="505" spans="1:36" ht="16" x14ac:dyDescent="0.2">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row>
    <row r="506" spans="1:36" ht="16" x14ac:dyDescent="0.2">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row>
    <row r="507" spans="1:36" ht="16" x14ac:dyDescent="0.2">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row>
    <row r="508" spans="1:36" ht="16" x14ac:dyDescent="0.2">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row>
    <row r="509" spans="1:36" ht="16" x14ac:dyDescent="0.2">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row>
    <row r="510" spans="1:36" ht="16" x14ac:dyDescent="0.2">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row>
    <row r="511" spans="1:36" ht="16" x14ac:dyDescent="0.2">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row>
    <row r="512" spans="1:36" ht="16" x14ac:dyDescent="0.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row>
    <row r="513" spans="1:36" ht="16" x14ac:dyDescent="0.2">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row>
    <row r="514" spans="1:36" ht="16" x14ac:dyDescent="0.2">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row>
    <row r="515" spans="1:36" ht="16" x14ac:dyDescent="0.2">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row>
    <row r="516" spans="1:36" ht="16" x14ac:dyDescent="0.2">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row>
    <row r="517" spans="1:36" ht="16" x14ac:dyDescent="0.2">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row>
    <row r="518" spans="1:36" ht="16" x14ac:dyDescent="0.2">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row>
    <row r="519" spans="1:36" ht="16" x14ac:dyDescent="0.2">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row>
    <row r="520" spans="1:36" ht="16" x14ac:dyDescent="0.2">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row>
    <row r="521" spans="1:36" ht="16" x14ac:dyDescent="0.2">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row>
    <row r="522" spans="1:36" ht="16" x14ac:dyDescent="0.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row>
    <row r="523" spans="1:36" ht="16" x14ac:dyDescent="0.2">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row>
    <row r="524" spans="1:36" ht="16" x14ac:dyDescent="0.2">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row>
    <row r="525" spans="1:36" ht="16" x14ac:dyDescent="0.2">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row>
    <row r="526" spans="1:36" ht="16" x14ac:dyDescent="0.2">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row>
    <row r="527" spans="1:36" ht="16" x14ac:dyDescent="0.2">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row>
    <row r="528" spans="1:36" ht="16" x14ac:dyDescent="0.2">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row>
    <row r="529" spans="1:36" ht="16" x14ac:dyDescent="0.2">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row>
    <row r="530" spans="1:36" ht="16" x14ac:dyDescent="0.2">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row>
    <row r="531" spans="1:36" ht="16" x14ac:dyDescent="0.2">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row>
    <row r="532" spans="1:36" ht="16" x14ac:dyDescent="0.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row>
    <row r="533" spans="1:36" ht="16" x14ac:dyDescent="0.2">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row>
    <row r="534" spans="1:36" ht="16" x14ac:dyDescent="0.2">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row>
    <row r="535" spans="1:36" ht="16" x14ac:dyDescent="0.2">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row>
    <row r="536" spans="1:36" ht="16" x14ac:dyDescent="0.2">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row>
    <row r="537" spans="1:36" ht="16" x14ac:dyDescent="0.2">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row>
    <row r="538" spans="1:36" ht="16" x14ac:dyDescent="0.2">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row>
    <row r="539" spans="1:36" ht="16" x14ac:dyDescent="0.2">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row>
    <row r="540" spans="1:36" ht="16" x14ac:dyDescent="0.2">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row>
    <row r="541" spans="1:36" ht="16" x14ac:dyDescent="0.2">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row>
    <row r="542" spans="1:36" ht="16" x14ac:dyDescent="0.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row>
    <row r="543" spans="1:36" ht="16" x14ac:dyDescent="0.2">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row>
    <row r="544" spans="1:36" ht="16" x14ac:dyDescent="0.2">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row>
    <row r="545" spans="1:36" ht="16" x14ac:dyDescent="0.2">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row>
    <row r="546" spans="1:36" ht="16" x14ac:dyDescent="0.2">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row>
    <row r="547" spans="1:36" ht="16" x14ac:dyDescent="0.2">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row>
    <row r="548" spans="1:36" ht="16" x14ac:dyDescent="0.2">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row>
    <row r="549" spans="1:36" ht="16" x14ac:dyDescent="0.2">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row>
    <row r="550" spans="1:36" ht="16" x14ac:dyDescent="0.2">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row>
    <row r="551" spans="1:36" ht="16" x14ac:dyDescent="0.2">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row>
    <row r="552" spans="1:36" ht="16" x14ac:dyDescent="0.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row>
    <row r="553" spans="1:36" ht="16" x14ac:dyDescent="0.2">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row>
    <row r="554" spans="1:36" ht="16" x14ac:dyDescent="0.2">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row>
    <row r="555" spans="1:36" ht="16" x14ac:dyDescent="0.2">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row>
    <row r="556" spans="1:36" ht="16" x14ac:dyDescent="0.2">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row>
    <row r="557" spans="1:36" ht="16" x14ac:dyDescent="0.2">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row>
    <row r="558" spans="1:36" ht="16" x14ac:dyDescent="0.2">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row>
    <row r="559" spans="1:36" ht="16" x14ac:dyDescent="0.2">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row>
    <row r="560" spans="1:36" ht="16" x14ac:dyDescent="0.2">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row>
    <row r="561" spans="1:36" ht="16" x14ac:dyDescent="0.2">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row>
    <row r="562" spans="1:36" ht="16" x14ac:dyDescent="0.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row>
    <row r="563" spans="1:36" ht="16" x14ac:dyDescent="0.2">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row>
    <row r="564" spans="1:36" ht="16" x14ac:dyDescent="0.2">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row>
    <row r="565" spans="1:36" ht="16" x14ac:dyDescent="0.2">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row>
    <row r="566" spans="1:36" ht="16" x14ac:dyDescent="0.2">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row>
    <row r="567" spans="1:36" ht="16" x14ac:dyDescent="0.2">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row>
    <row r="568" spans="1:36" ht="16" x14ac:dyDescent="0.2">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row>
    <row r="569" spans="1:36" ht="16" x14ac:dyDescent="0.2">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row>
    <row r="570" spans="1:36" ht="16" x14ac:dyDescent="0.2">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row>
    <row r="571" spans="1:36" ht="16" x14ac:dyDescent="0.2">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row>
    <row r="572" spans="1:36" ht="16" x14ac:dyDescent="0.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row>
    <row r="573" spans="1:36" ht="16" x14ac:dyDescent="0.2">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row>
    <row r="574" spans="1:36" ht="16" x14ac:dyDescent="0.2">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row>
    <row r="575" spans="1:36" ht="16" x14ac:dyDescent="0.2">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row>
    <row r="576" spans="1:36" ht="16" x14ac:dyDescent="0.2">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row>
    <row r="577" spans="1:36" ht="16" x14ac:dyDescent="0.2">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row>
    <row r="578" spans="1:36" ht="16" x14ac:dyDescent="0.2">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row>
    <row r="579" spans="1:36" ht="16" x14ac:dyDescent="0.2">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row>
    <row r="580" spans="1:36" ht="16" x14ac:dyDescent="0.2">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row>
    <row r="581" spans="1:36" ht="16" x14ac:dyDescent="0.2">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row>
    <row r="582" spans="1:36" ht="16" x14ac:dyDescent="0.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row>
    <row r="583" spans="1:36" ht="16" x14ac:dyDescent="0.2">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row>
    <row r="584" spans="1:36" ht="16" x14ac:dyDescent="0.2">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row>
    <row r="585" spans="1:36" ht="16" x14ac:dyDescent="0.2">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row>
    <row r="586" spans="1:36" ht="16" x14ac:dyDescent="0.2">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row>
    <row r="587" spans="1:36" ht="16" x14ac:dyDescent="0.2">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row>
    <row r="588" spans="1:36" ht="16" x14ac:dyDescent="0.2">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row>
    <row r="589" spans="1:36" ht="16" x14ac:dyDescent="0.2">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row>
    <row r="590" spans="1:36" ht="16" x14ac:dyDescent="0.2">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row>
    <row r="591" spans="1:36" ht="16" x14ac:dyDescent="0.2">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row>
    <row r="592" spans="1:36" ht="16" x14ac:dyDescent="0.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row>
    <row r="593" spans="1:36" ht="16" x14ac:dyDescent="0.2">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row>
    <row r="594" spans="1:36" ht="16" x14ac:dyDescent="0.2">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row>
    <row r="595" spans="1:36" ht="16" x14ac:dyDescent="0.2">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row>
    <row r="596" spans="1:36" ht="16" x14ac:dyDescent="0.2">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row>
    <row r="597" spans="1:36" ht="16" x14ac:dyDescent="0.2">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row>
    <row r="598" spans="1:36" ht="16" x14ac:dyDescent="0.2">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row>
    <row r="599" spans="1:36" ht="16" x14ac:dyDescent="0.2">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row>
    <row r="600" spans="1:36" ht="16" x14ac:dyDescent="0.2">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row>
    <row r="601" spans="1:36" ht="16" x14ac:dyDescent="0.2">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row>
    <row r="602" spans="1:36" ht="16" x14ac:dyDescent="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row>
    <row r="603" spans="1:36" ht="16" x14ac:dyDescent="0.2">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row>
    <row r="604" spans="1:36" ht="16" x14ac:dyDescent="0.2">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row>
    <row r="605" spans="1:36" ht="16" x14ac:dyDescent="0.2">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row>
    <row r="606" spans="1:36" ht="16" x14ac:dyDescent="0.2">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row>
    <row r="607" spans="1:36" ht="16" x14ac:dyDescent="0.2">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row>
    <row r="608" spans="1:36" ht="16" x14ac:dyDescent="0.2">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row>
    <row r="609" spans="1:36" ht="16" x14ac:dyDescent="0.2">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row>
    <row r="610" spans="1:36" ht="16" x14ac:dyDescent="0.2">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row>
    <row r="611" spans="1:36" ht="16" x14ac:dyDescent="0.2">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row>
    <row r="612" spans="1:36" ht="16" x14ac:dyDescent="0.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row>
    <row r="613" spans="1:36" ht="16" x14ac:dyDescent="0.2">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row>
    <row r="614" spans="1:36" ht="16" x14ac:dyDescent="0.2">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row>
    <row r="615" spans="1:36" ht="16" x14ac:dyDescent="0.2">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row>
    <row r="616" spans="1:36" ht="16" x14ac:dyDescent="0.2">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row>
    <row r="617" spans="1:36" ht="16" x14ac:dyDescent="0.2">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row>
    <row r="618" spans="1:36" ht="16" x14ac:dyDescent="0.2">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row>
    <row r="619" spans="1:36" ht="16" x14ac:dyDescent="0.2">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row>
    <row r="620" spans="1:36" ht="16" x14ac:dyDescent="0.2">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row>
    <row r="621" spans="1:36" ht="16" x14ac:dyDescent="0.2">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row>
    <row r="622" spans="1:36" ht="16" x14ac:dyDescent="0.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row>
    <row r="623" spans="1:36" ht="16" x14ac:dyDescent="0.2">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row>
    <row r="624" spans="1:36" ht="16" x14ac:dyDescent="0.2">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row>
    <row r="625" spans="1:36" ht="16" x14ac:dyDescent="0.2">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row>
    <row r="626" spans="1:36" ht="16" x14ac:dyDescent="0.2">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row>
    <row r="627" spans="1:36" ht="16" x14ac:dyDescent="0.2">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row>
    <row r="628" spans="1:36" ht="16" x14ac:dyDescent="0.2">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row>
    <row r="629" spans="1:36" ht="16" x14ac:dyDescent="0.2">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row>
    <row r="630" spans="1:36" ht="16" x14ac:dyDescent="0.2">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row>
    <row r="631" spans="1:36" ht="16" x14ac:dyDescent="0.2">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row>
    <row r="632" spans="1:36" ht="16" x14ac:dyDescent="0.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row>
    <row r="633" spans="1:36" ht="16" x14ac:dyDescent="0.2">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row>
    <row r="634" spans="1:36" ht="16" x14ac:dyDescent="0.2">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row>
    <row r="635" spans="1:36" ht="16" x14ac:dyDescent="0.2">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row>
    <row r="636" spans="1:36" ht="16" x14ac:dyDescent="0.2">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row>
    <row r="637" spans="1:36" ht="16" x14ac:dyDescent="0.2">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row>
    <row r="638" spans="1:36" ht="16" x14ac:dyDescent="0.2">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row>
    <row r="639" spans="1:36" ht="16" x14ac:dyDescent="0.2">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row>
    <row r="640" spans="1:36" ht="16" x14ac:dyDescent="0.2">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row>
    <row r="641" spans="1:36" ht="16" x14ac:dyDescent="0.2">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row>
    <row r="642" spans="1:36" ht="16" x14ac:dyDescent="0.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row>
    <row r="643" spans="1:36" ht="16" x14ac:dyDescent="0.2">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row>
    <row r="644" spans="1:36" ht="16" x14ac:dyDescent="0.2">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row>
    <row r="645" spans="1:36" ht="16" x14ac:dyDescent="0.2">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row>
    <row r="646" spans="1:36" ht="16" x14ac:dyDescent="0.2">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row>
    <row r="647" spans="1:36" ht="16" x14ac:dyDescent="0.2">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row>
    <row r="648" spans="1:36" ht="16" x14ac:dyDescent="0.2">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row>
    <row r="649" spans="1:36" ht="16" x14ac:dyDescent="0.2">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row>
    <row r="650" spans="1:36" ht="16" x14ac:dyDescent="0.2">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row>
  </sheetData>
  <mergeCells count="184">
    <mergeCell ref="M2:N2"/>
    <mergeCell ref="Q2:R2"/>
    <mergeCell ref="U2:W2"/>
    <mergeCell ref="C4:D4"/>
    <mergeCell ref="B5:D5"/>
    <mergeCell ref="B6:C6"/>
    <mergeCell ref="E6:F6"/>
    <mergeCell ref="H6:I6"/>
    <mergeCell ref="K6:L6"/>
    <mergeCell ref="B2:D2"/>
    <mergeCell ref="E2:F2"/>
    <mergeCell ref="I2:J2"/>
    <mergeCell ref="N6:O6"/>
    <mergeCell ref="Q6:R6"/>
    <mergeCell ref="T6:U6"/>
    <mergeCell ref="B7:D7"/>
    <mergeCell ref="B8:C8"/>
    <mergeCell ref="E8:F8"/>
    <mergeCell ref="H8:I8"/>
    <mergeCell ref="K8:L8"/>
    <mergeCell ref="N8:O8"/>
    <mergeCell ref="Q8:R8"/>
    <mergeCell ref="B11:D11"/>
    <mergeCell ref="B12:C12"/>
    <mergeCell ref="E12:F12"/>
    <mergeCell ref="H12:I12"/>
    <mergeCell ref="K12:L12"/>
    <mergeCell ref="N12:O12"/>
    <mergeCell ref="T8:U8"/>
    <mergeCell ref="B9:D9"/>
    <mergeCell ref="B10:C10"/>
    <mergeCell ref="E10:F10"/>
    <mergeCell ref="H10:I10"/>
    <mergeCell ref="K10:L10"/>
    <mergeCell ref="N10:O10"/>
    <mergeCell ref="Q10:R10"/>
    <mergeCell ref="T10:U10"/>
    <mergeCell ref="B15:D15"/>
    <mergeCell ref="B16:C16"/>
    <mergeCell ref="E16:F16"/>
    <mergeCell ref="H16:I16"/>
    <mergeCell ref="K16:L16"/>
    <mergeCell ref="N16:O16"/>
    <mergeCell ref="Q12:R12"/>
    <mergeCell ref="T12:U12"/>
    <mergeCell ref="B13:D13"/>
    <mergeCell ref="B14:C14"/>
    <mergeCell ref="E14:F14"/>
    <mergeCell ref="H14:I14"/>
    <mergeCell ref="K14:L14"/>
    <mergeCell ref="N14:O14"/>
    <mergeCell ref="Q14:R14"/>
    <mergeCell ref="T14:U14"/>
    <mergeCell ref="B19:D19"/>
    <mergeCell ref="B20:C20"/>
    <mergeCell ref="E20:F20"/>
    <mergeCell ref="H20:I20"/>
    <mergeCell ref="K20:L20"/>
    <mergeCell ref="N20:O20"/>
    <mergeCell ref="Q16:R16"/>
    <mergeCell ref="T16:U16"/>
    <mergeCell ref="B17:D17"/>
    <mergeCell ref="B18:C18"/>
    <mergeCell ref="E18:F18"/>
    <mergeCell ref="H18:I18"/>
    <mergeCell ref="K18:L18"/>
    <mergeCell ref="N18:O18"/>
    <mergeCell ref="Q18:R18"/>
    <mergeCell ref="T18:U18"/>
    <mergeCell ref="B23:D23"/>
    <mergeCell ref="B24:C24"/>
    <mergeCell ref="E24:F24"/>
    <mergeCell ref="H24:I24"/>
    <mergeCell ref="K24:L24"/>
    <mergeCell ref="N24:O24"/>
    <mergeCell ref="Q20:R20"/>
    <mergeCell ref="T20:U20"/>
    <mergeCell ref="B21:D21"/>
    <mergeCell ref="B22:C22"/>
    <mergeCell ref="E22:F22"/>
    <mergeCell ref="H22:I22"/>
    <mergeCell ref="K22:L22"/>
    <mergeCell ref="N22:O22"/>
    <mergeCell ref="Q22:R22"/>
    <mergeCell ref="T22:U22"/>
    <mergeCell ref="B27:D27"/>
    <mergeCell ref="B28:C28"/>
    <mergeCell ref="E28:F28"/>
    <mergeCell ref="H28:I28"/>
    <mergeCell ref="K28:L28"/>
    <mergeCell ref="N28:O28"/>
    <mergeCell ref="Q24:R24"/>
    <mergeCell ref="T24:U24"/>
    <mergeCell ref="B25:D25"/>
    <mergeCell ref="B26:C26"/>
    <mergeCell ref="E26:F26"/>
    <mergeCell ref="H26:I26"/>
    <mergeCell ref="K26:L26"/>
    <mergeCell ref="N26:O26"/>
    <mergeCell ref="Q26:R26"/>
    <mergeCell ref="T26:U26"/>
    <mergeCell ref="B31:D31"/>
    <mergeCell ref="B32:C32"/>
    <mergeCell ref="E32:F32"/>
    <mergeCell ref="H32:I32"/>
    <mergeCell ref="K32:L32"/>
    <mergeCell ref="N32:O32"/>
    <mergeCell ref="Q28:R28"/>
    <mergeCell ref="T28:U28"/>
    <mergeCell ref="B29:D29"/>
    <mergeCell ref="B30:C30"/>
    <mergeCell ref="E30:F30"/>
    <mergeCell ref="H30:I30"/>
    <mergeCell ref="K30:L30"/>
    <mergeCell ref="N30:O30"/>
    <mergeCell ref="Q30:R30"/>
    <mergeCell ref="T30:U30"/>
    <mergeCell ref="B35:D35"/>
    <mergeCell ref="B36:C36"/>
    <mergeCell ref="E36:F36"/>
    <mergeCell ref="H36:I36"/>
    <mergeCell ref="K36:L36"/>
    <mergeCell ref="N36:O36"/>
    <mergeCell ref="Q32:R32"/>
    <mergeCell ref="T32:U32"/>
    <mergeCell ref="B33:D33"/>
    <mergeCell ref="B34:C34"/>
    <mergeCell ref="E34:F34"/>
    <mergeCell ref="H34:I34"/>
    <mergeCell ref="K34:L34"/>
    <mergeCell ref="N34:O34"/>
    <mergeCell ref="Q34:R34"/>
    <mergeCell ref="T34:U34"/>
    <mergeCell ref="B39:D39"/>
    <mergeCell ref="B40:C40"/>
    <mergeCell ref="E40:F40"/>
    <mergeCell ref="H40:I40"/>
    <mergeCell ref="K40:L40"/>
    <mergeCell ref="N40:O40"/>
    <mergeCell ref="Q36:R36"/>
    <mergeCell ref="T36:U36"/>
    <mergeCell ref="B37:D37"/>
    <mergeCell ref="B38:C38"/>
    <mergeCell ref="E38:F38"/>
    <mergeCell ref="H38:I38"/>
    <mergeCell ref="K38:L38"/>
    <mergeCell ref="N38:O38"/>
    <mergeCell ref="Q38:R38"/>
    <mergeCell ref="T38:U38"/>
    <mergeCell ref="B43:D43"/>
    <mergeCell ref="B44:C44"/>
    <mergeCell ref="E44:F44"/>
    <mergeCell ref="H44:I44"/>
    <mergeCell ref="K44:L44"/>
    <mergeCell ref="N44:O44"/>
    <mergeCell ref="Q40:R40"/>
    <mergeCell ref="T40:U40"/>
    <mergeCell ref="B41:D41"/>
    <mergeCell ref="B42:C42"/>
    <mergeCell ref="E42:F42"/>
    <mergeCell ref="H42:I42"/>
    <mergeCell ref="K42:L42"/>
    <mergeCell ref="N42:O42"/>
    <mergeCell ref="Q42:R42"/>
    <mergeCell ref="T42:U42"/>
    <mergeCell ref="Q44:R44"/>
    <mergeCell ref="T44:U44"/>
    <mergeCell ref="B46:J46"/>
    <mergeCell ref="L46:U46"/>
    <mergeCell ref="B47:J53"/>
    <mergeCell ref="L47:S47"/>
    <mergeCell ref="T47:U47"/>
    <mergeCell ref="L48:S48"/>
    <mergeCell ref="T48:U48"/>
    <mergeCell ref="L49:S49"/>
    <mergeCell ref="L53:S53"/>
    <mergeCell ref="T53:U53"/>
    <mergeCell ref="T49:U49"/>
    <mergeCell ref="L50:S50"/>
    <mergeCell ref="T50:U50"/>
    <mergeCell ref="L51:S51"/>
    <mergeCell ref="T51:U51"/>
    <mergeCell ref="L52:S52"/>
    <mergeCell ref="T52:U52"/>
  </mergeCells>
  <conditionalFormatting sqref="E5:AI44">
    <cfRule type="cellIs" dxfId="8" priority="1" operator="equal">
      <formula>"A"</formula>
    </cfRule>
    <cfRule type="cellIs" dxfId="7" priority="2" operator="equal">
      <formula>"L"</formula>
    </cfRule>
    <cfRule type="cellIs" dxfId="6" priority="3" operator="equal">
      <formula>"X"</formula>
    </cfRule>
  </conditionalFormatting>
  <conditionalFormatting sqref="G2 K2 O2">
    <cfRule type="cellIs" dxfId="5" priority="10" operator="equal">
      <formula>"A"</formula>
    </cfRule>
    <cfRule type="cellIs" dxfId="4" priority="11" operator="equal">
      <formula>"L"</formula>
    </cfRule>
    <cfRule type="cellIs" dxfId="3" priority="12" operator="equal">
      <formula>"X"</formula>
    </cfRule>
  </conditionalFormatting>
  <conditionalFormatting sqref="V50:V52">
    <cfRule type="cellIs" dxfId="2" priority="7" operator="equal">
      <formula>"A"</formula>
    </cfRule>
    <cfRule type="cellIs" dxfId="1" priority="8" operator="equal">
      <formula>"L"</formula>
    </cfRule>
    <cfRule type="cellIs" dxfId="0" priority="9" operator="equal">
      <formula>"X"</formula>
    </cfRule>
  </conditionalFormatting>
  <pageMargins left="0.4" right="0.4" top="0.4" bottom="0.4" header="0" footer="0"/>
  <pageSetup paperSize="3" scale="42"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19A8B-4510-4FA5-A7F9-83764F2F396F}">
  <sheetPr>
    <tabColor theme="1" tint="0.34998626667073579"/>
  </sheetPr>
  <dimension ref="B2"/>
  <sheetViews>
    <sheetView showGridLines="0" workbookViewId="0">
      <selection activeCell="B54" sqref="B54"/>
    </sheetView>
  </sheetViews>
  <sheetFormatPr baseColWidth="10" defaultColWidth="8.83203125" defaultRowHeight="13" x14ac:dyDescent="0.15"/>
  <cols>
    <col min="1" max="1" width="3.33203125" customWidth="1"/>
    <col min="2" max="2" width="97.33203125" customWidth="1"/>
  </cols>
  <sheetData>
    <row r="2" spans="2:2" s="1" customFormat="1" ht="105" customHeight="1" x14ac:dyDescent="0.15">
      <c r="B2" s="2" t="s">
        <v>5</v>
      </c>
    </row>
  </sheetData>
  <pageMargins left="0.7" right="0.7" top="0.75" bottom="0.75" header="0.3" footer="0.3"/>
  <pageSetup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A733B-1202-4496-B67B-506570DBC9EF}">
  <sheetPr>
    <tabColor rgb="FFE6D92E"/>
    <outlinePr summaryBelow="0" summaryRight="0"/>
    <pageSetUpPr fitToPage="1"/>
  </sheetPr>
  <dimension ref="A1:AJ650"/>
  <sheetViews>
    <sheetView showGridLines="0" zoomScaleNormal="100" workbookViewId="0">
      <selection activeCell="B5" sqref="B5:D5"/>
    </sheetView>
  </sheetViews>
  <sheetFormatPr baseColWidth="10" defaultColWidth="14.5" defaultRowHeight="15.75" customHeight="1" x14ac:dyDescent="0.15"/>
  <cols>
    <col min="1" max="1" width="3.33203125" style="3" customWidth="1"/>
    <col min="2" max="2" width="16.83203125" style="3" customWidth="1"/>
    <col min="3" max="4" width="14.83203125" style="3" customWidth="1"/>
    <col min="5" max="35" width="7.83203125" style="3" customWidth="1"/>
    <col min="36" max="36" width="3.33203125" style="3" customWidth="1"/>
    <col min="37" max="16384" width="14.5" style="3"/>
  </cols>
  <sheetData>
    <row r="1" spans="1:36" ht="50" customHeight="1" thickBot="1" x14ac:dyDescent="0.25">
      <c r="A1" s="5"/>
      <c r="B1" s="27" t="s">
        <v>43</v>
      </c>
      <c r="C1" s="5"/>
      <c r="D1" s="6"/>
      <c r="E1" s="7"/>
      <c r="F1" s="5"/>
      <c r="G1" s="6"/>
      <c r="H1" s="6"/>
      <c r="I1" s="5"/>
      <c r="J1" s="5"/>
      <c r="K1" s="6"/>
      <c r="L1" s="6"/>
      <c r="M1" s="5"/>
      <c r="N1" s="5"/>
      <c r="O1" s="6"/>
      <c r="P1" s="6"/>
      <c r="R1" s="5"/>
      <c r="S1" s="6"/>
      <c r="T1" s="6"/>
      <c r="V1" s="5"/>
      <c r="X1" s="5"/>
      <c r="Y1" s="5"/>
      <c r="Z1" s="5"/>
      <c r="AA1" s="5"/>
      <c r="AB1" s="5"/>
      <c r="AC1" s="5"/>
      <c r="AD1" s="5"/>
      <c r="AE1" s="5"/>
      <c r="AF1" s="5"/>
      <c r="AH1" s="5"/>
      <c r="AI1" s="5"/>
      <c r="AJ1" s="5"/>
    </row>
    <row r="2" spans="1:36" ht="44" customHeight="1" x14ac:dyDescent="0.2">
      <c r="A2" s="5"/>
      <c r="B2" s="84" t="s">
        <v>9</v>
      </c>
      <c r="C2" s="84"/>
      <c r="D2" s="85"/>
      <c r="E2" s="86" t="s">
        <v>17</v>
      </c>
      <c r="F2" s="87"/>
      <c r="G2" s="28" t="s">
        <v>15</v>
      </c>
      <c r="I2" s="88" t="s">
        <v>11</v>
      </c>
      <c r="J2" s="89"/>
      <c r="K2" s="17" t="s">
        <v>16</v>
      </c>
      <c r="M2" s="90" t="s">
        <v>12</v>
      </c>
      <c r="N2" s="91"/>
      <c r="O2" s="18" t="s">
        <v>18</v>
      </c>
      <c r="Q2" s="54"/>
      <c r="R2" s="54"/>
      <c r="S2" s="31"/>
      <c r="T2" s="32"/>
      <c r="U2" s="55"/>
      <c r="V2" s="55"/>
      <c r="W2" s="55"/>
      <c r="X2" s="30"/>
      <c r="AC2" s="5"/>
      <c r="AD2" s="5"/>
      <c r="AE2" s="5"/>
      <c r="AF2" s="5"/>
      <c r="AG2" s="5"/>
      <c r="AH2" s="5"/>
      <c r="AI2" s="5"/>
      <c r="AJ2" s="5"/>
    </row>
    <row r="3" spans="1:36" ht="16" customHeight="1" x14ac:dyDescent="0.2">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row>
    <row r="4" spans="1:36" ht="25" customHeight="1" x14ac:dyDescent="0.2">
      <c r="A4" s="5"/>
      <c r="B4" s="34" t="s">
        <v>10</v>
      </c>
      <c r="C4" s="81" t="s">
        <v>13</v>
      </c>
      <c r="D4" s="82"/>
      <c r="E4" s="33">
        <v>1</v>
      </c>
      <c r="F4" s="33">
        <v>2</v>
      </c>
      <c r="G4" s="33">
        <v>3</v>
      </c>
      <c r="H4" s="33">
        <v>4</v>
      </c>
      <c r="I4" s="33">
        <v>5</v>
      </c>
      <c r="J4" s="33">
        <v>6</v>
      </c>
      <c r="K4" s="33">
        <v>7</v>
      </c>
      <c r="L4" s="33">
        <v>8</v>
      </c>
      <c r="M4" s="33">
        <v>9</v>
      </c>
      <c r="N4" s="33">
        <v>10</v>
      </c>
      <c r="O4" s="33">
        <v>11</v>
      </c>
      <c r="P4" s="33">
        <v>12</v>
      </c>
      <c r="Q4" s="33">
        <v>13</v>
      </c>
      <c r="R4" s="33">
        <v>14</v>
      </c>
      <c r="S4" s="33">
        <v>15</v>
      </c>
      <c r="T4" s="33">
        <v>16</v>
      </c>
      <c r="U4" s="33">
        <v>17</v>
      </c>
      <c r="V4" s="33">
        <v>18</v>
      </c>
      <c r="W4" s="33">
        <v>19</v>
      </c>
      <c r="X4" s="33">
        <v>20</v>
      </c>
      <c r="Y4" s="33">
        <v>21</v>
      </c>
      <c r="Z4" s="33">
        <v>22</v>
      </c>
      <c r="AA4" s="33">
        <v>23</v>
      </c>
      <c r="AB4" s="33">
        <v>24</v>
      </c>
      <c r="AC4" s="33">
        <v>25</v>
      </c>
      <c r="AD4" s="33">
        <v>26</v>
      </c>
      <c r="AE4" s="33">
        <v>27</v>
      </c>
      <c r="AF4" s="33">
        <v>28</v>
      </c>
      <c r="AG4" s="33">
        <v>29</v>
      </c>
      <c r="AH4" s="33">
        <v>30</v>
      </c>
      <c r="AI4" s="33">
        <v>31</v>
      </c>
      <c r="AJ4" s="5"/>
    </row>
    <row r="5" spans="1:36" ht="22" customHeight="1" x14ac:dyDescent="0.2">
      <c r="A5" s="5"/>
      <c r="B5" s="83" t="s">
        <v>20</v>
      </c>
      <c r="C5" s="83"/>
      <c r="D5" s="83"/>
      <c r="E5" s="23" t="s">
        <v>15</v>
      </c>
      <c r="F5" s="23" t="s">
        <v>18</v>
      </c>
      <c r="G5" s="24" t="s">
        <v>15</v>
      </c>
      <c r="H5" s="24" t="s">
        <v>15</v>
      </c>
      <c r="I5" s="24" t="s">
        <v>15</v>
      </c>
      <c r="J5" s="24" t="s">
        <v>15</v>
      </c>
      <c r="K5" s="24" t="s">
        <v>15</v>
      </c>
      <c r="L5" s="26" t="s">
        <v>15</v>
      </c>
      <c r="M5" s="26" t="s">
        <v>16</v>
      </c>
      <c r="N5" s="25" t="s">
        <v>16</v>
      </c>
      <c r="O5" s="25" t="s">
        <v>15</v>
      </c>
      <c r="P5" s="25" t="s">
        <v>16</v>
      </c>
      <c r="Q5" s="25" t="s">
        <v>15</v>
      </c>
      <c r="R5" s="25" t="s">
        <v>15</v>
      </c>
      <c r="S5" s="25" t="s">
        <v>15</v>
      </c>
      <c r="T5" s="25" t="s">
        <v>15</v>
      </c>
      <c r="U5" s="25" t="s">
        <v>16</v>
      </c>
      <c r="V5" s="25" t="s">
        <v>15</v>
      </c>
      <c r="W5" s="25" t="s">
        <v>15</v>
      </c>
      <c r="X5" s="25" t="s">
        <v>15</v>
      </c>
      <c r="Y5" s="25" t="s">
        <v>16</v>
      </c>
      <c r="Z5" s="25" t="s">
        <v>18</v>
      </c>
      <c r="AA5" s="25" t="s">
        <v>18</v>
      </c>
      <c r="AB5" s="25" t="s">
        <v>15</v>
      </c>
      <c r="AC5" s="25" t="s">
        <v>15</v>
      </c>
      <c r="AD5" s="25" t="s">
        <v>15</v>
      </c>
      <c r="AE5" s="25" t="s">
        <v>15</v>
      </c>
      <c r="AF5" s="25" t="s">
        <v>15</v>
      </c>
      <c r="AG5" s="25" t="s">
        <v>15</v>
      </c>
      <c r="AH5" s="25" t="s">
        <v>18</v>
      </c>
      <c r="AI5" s="25" t="s">
        <v>15</v>
      </c>
      <c r="AJ5" s="5"/>
    </row>
    <row r="6" spans="1:36" s="14" customFormat="1" ht="22" customHeight="1" thickBot="1" x14ac:dyDescent="0.2">
      <c r="A6" s="12"/>
      <c r="B6" s="75" t="s">
        <v>40</v>
      </c>
      <c r="C6" s="76"/>
      <c r="D6" s="13" t="s">
        <v>3</v>
      </c>
      <c r="E6" s="63" t="s">
        <v>0</v>
      </c>
      <c r="F6" s="64"/>
      <c r="G6" s="20">
        <f>COUNTIF(E5:AI5,"A")</f>
        <v>22</v>
      </c>
      <c r="H6" s="63" t="s">
        <v>11</v>
      </c>
      <c r="I6" s="64"/>
      <c r="J6" s="20">
        <f>COUNTIF(E5:AI5,"L")</f>
        <v>5</v>
      </c>
      <c r="K6" s="63" t="s">
        <v>12</v>
      </c>
      <c r="L6" s="64"/>
      <c r="M6" s="20">
        <f>COUNTIF(E5:AI5,"X")</f>
        <v>4</v>
      </c>
      <c r="N6" s="63" t="s">
        <v>14</v>
      </c>
      <c r="O6" s="64"/>
      <c r="P6" s="20">
        <f>IF((G6+J6+M6)=0,0,(G6+J6)/(G6+J6+M6)*100)</f>
        <v>87.096774193548384</v>
      </c>
      <c r="Q6" s="63"/>
      <c r="R6" s="64"/>
      <c r="S6" s="20"/>
      <c r="T6" s="63"/>
      <c r="U6" s="64"/>
      <c r="V6" s="21"/>
      <c r="W6" s="22"/>
      <c r="X6" s="22"/>
      <c r="Y6" s="22"/>
      <c r="Z6" s="22"/>
      <c r="AA6" s="22"/>
      <c r="AB6" s="22"/>
      <c r="AC6" s="22"/>
      <c r="AD6" s="22"/>
      <c r="AE6" s="22"/>
      <c r="AF6" s="22"/>
      <c r="AG6" s="22"/>
      <c r="AH6" s="22"/>
      <c r="AI6" s="22"/>
      <c r="AJ6" s="12"/>
    </row>
    <row r="7" spans="1:36" ht="22" customHeight="1" x14ac:dyDescent="0.15">
      <c r="A7" s="8"/>
      <c r="B7" s="80" t="s">
        <v>21</v>
      </c>
      <c r="C7" s="80"/>
      <c r="D7" s="80"/>
      <c r="E7" s="23" t="s">
        <v>15</v>
      </c>
      <c r="F7" s="23" t="s">
        <v>18</v>
      </c>
      <c r="G7" s="24" t="s">
        <v>15</v>
      </c>
      <c r="H7" s="24" t="s">
        <v>15</v>
      </c>
      <c r="I7" s="24" t="s">
        <v>15</v>
      </c>
      <c r="J7" s="24" t="s">
        <v>15</v>
      </c>
      <c r="K7" s="24" t="s">
        <v>15</v>
      </c>
      <c r="L7" s="26" t="s">
        <v>15</v>
      </c>
      <c r="M7" s="26" t="s">
        <v>16</v>
      </c>
      <c r="N7" s="25" t="s">
        <v>16</v>
      </c>
      <c r="O7" s="25" t="s">
        <v>15</v>
      </c>
      <c r="P7" s="25" t="s">
        <v>16</v>
      </c>
      <c r="Q7" s="25" t="s">
        <v>15</v>
      </c>
      <c r="R7" s="25" t="s">
        <v>15</v>
      </c>
      <c r="S7" s="25" t="s">
        <v>15</v>
      </c>
      <c r="T7" s="25" t="s">
        <v>15</v>
      </c>
      <c r="U7" s="25" t="s">
        <v>16</v>
      </c>
      <c r="V7" s="25" t="s">
        <v>15</v>
      </c>
      <c r="W7" s="25" t="s">
        <v>15</v>
      </c>
      <c r="X7" s="25" t="s">
        <v>15</v>
      </c>
      <c r="Y7" s="25" t="s">
        <v>16</v>
      </c>
      <c r="Z7" s="25" t="s">
        <v>18</v>
      </c>
      <c r="AA7" s="25" t="s">
        <v>18</v>
      </c>
      <c r="AB7" s="25" t="s">
        <v>15</v>
      </c>
      <c r="AC7" s="25" t="s">
        <v>15</v>
      </c>
      <c r="AD7" s="25" t="s">
        <v>15</v>
      </c>
      <c r="AE7" s="25" t="s">
        <v>15</v>
      </c>
      <c r="AF7" s="25" t="s">
        <v>15</v>
      </c>
      <c r="AG7" s="25" t="s">
        <v>15</v>
      </c>
      <c r="AH7" s="25" t="s">
        <v>18</v>
      </c>
      <c r="AI7" s="25" t="s">
        <v>15</v>
      </c>
      <c r="AJ7" s="8"/>
    </row>
    <row r="8" spans="1:36" s="14" customFormat="1" ht="22" customHeight="1" thickBot="1" x14ac:dyDescent="0.2">
      <c r="A8" s="12"/>
      <c r="B8" s="75" t="s">
        <v>40</v>
      </c>
      <c r="C8" s="76"/>
      <c r="D8" s="13" t="s">
        <v>3</v>
      </c>
      <c r="E8" s="63" t="s">
        <v>0</v>
      </c>
      <c r="F8" s="64"/>
      <c r="G8" s="20">
        <f>COUNTIF(E7:AI7,"A")</f>
        <v>22</v>
      </c>
      <c r="H8" s="63" t="s">
        <v>11</v>
      </c>
      <c r="I8" s="64"/>
      <c r="J8" s="20">
        <f>COUNTIF(E7:AI7,"L")</f>
        <v>5</v>
      </c>
      <c r="K8" s="63" t="s">
        <v>12</v>
      </c>
      <c r="L8" s="64"/>
      <c r="M8" s="20">
        <f>COUNTIF(E7:AI7,"X")</f>
        <v>4</v>
      </c>
      <c r="N8" s="63" t="s">
        <v>14</v>
      </c>
      <c r="O8" s="64"/>
      <c r="P8" s="20">
        <f>IF((G8+J8+M8)=0,0,(G8+J8)/(G8+J8+M8)*100)</f>
        <v>87.096774193548384</v>
      </c>
      <c r="Q8" s="63"/>
      <c r="R8" s="64"/>
      <c r="S8" s="20"/>
      <c r="T8" s="63"/>
      <c r="U8" s="64"/>
      <c r="V8" s="21"/>
      <c r="W8" s="22"/>
      <c r="X8" s="22"/>
      <c r="Y8" s="22"/>
      <c r="Z8" s="22"/>
      <c r="AA8" s="22"/>
      <c r="AB8" s="22"/>
      <c r="AC8" s="22"/>
      <c r="AD8" s="22"/>
      <c r="AE8" s="22"/>
      <c r="AF8" s="22"/>
      <c r="AG8" s="22"/>
      <c r="AH8" s="22"/>
      <c r="AI8" s="22"/>
      <c r="AJ8" s="12"/>
    </row>
    <row r="9" spans="1:36" ht="22" customHeight="1" x14ac:dyDescent="0.2">
      <c r="A9" s="5"/>
      <c r="B9" s="80" t="s">
        <v>22</v>
      </c>
      <c r="C9" s="80"/>
      <c r="D9" s="80"/>
      <c r="E9" s="23" t="s">
        <v>15</v>
      </c>
      <c r="F9" s="23" t="s">
        <v>15</v>
      </c>
      <c r="G9" s="24" t="s">
        <v>15</v>
      </c>
      <c r="H9" s="24" t="s">
        <v>15</v>
      </c>
      <c r="I9" s="24" t="s">
        <v>18</v>
      </c>
      <c r="J9" s="24" t="s">
        <v>15</v>
      </c>
      <c r="K9" s="24" t="s">
        <v>16</v>
      </c>
      <c r="L9" s="26" t="s">
        <v>15</v>
      </c>
      <c r="M9" s="26" t="s">
        <v>16</v>
      </c>
      <c r="N9" s="25" t="s">
        <v>15</v>
      </c>
      <c r="O9" s="25" t="s">
        <v>15</v>
      </c>
      <c r="P9" s="25" t="s">
        <v>16</v>
      </c>
      <c r="Q9" s="25" t="s">
        <v>15</v>
      </c>
      <c r="R9" s="25" t="s">
        <v>15</v>
      </c>
      <c r="S9" s="25" t="s">
        <v>16</v>
      </c>
      <c r="T9" s="25" t="s">
        <v>16</v>
      </c>
      <c r="U9" s="25" t="s">
        <v>16</v>
      </c>
      <c r="V9" s="25" t="s">
        <v>18</v>
      </c>
      <c r="W9" s="25" t="s">
        <v>15</v>
      </c>
      <c r="X9" s="25" t="s">
        <v>15</v>
      </c>
      <c r="Y9" s="25" t="s">
        <v>16</v>
      </c>
      <c r="Z9" s="25" t="s">
        <v>18</v>
      </c>
      <c r="AA9" s="25" t="s">
        <v>18</v>
      </c>
      <c r="AB9" s="25" t="s">
        <v>15</v>
      </c>
      <c r="AC9" s="25" t="s">
        <v>15</v>
      </c>
      <c r="AD9" s="25" t="s">
        <v>15</v>
      </c>
      <c r="AE9" s="25" t="s">
        <v>15</v>
      </c>
      <c r="AF9" s="25" t="s">
        <v>15</v>
      </c>
      <c r="AG9" s="25" t="s">
        <v>15</v>
      </c>
      <c r="AH9" s="25" t="s">
        <v>18</v>
      </c>
      <c r="AI9" s="25" t="s">
        <v>15</v>
      </c>
      <c r="AJ9" s="5"/>
    </row>
    <row r="10" spans="1:36" s="14" customFormat="1" ht="22" customHeight="1" thickBot="1" x14ac:dyDescent="0.2">
      <c r="A10" s="12"/>
      <c r="B10" s="75" t="s">
        <v>40</v>
      </c>
      <c r="C10" s="76"/>
      <c r="D10" s="13" t="s">
        <v>3</v>
      </c>
      <c r="E10" s="63" t="s">
        <v>0</v>
      </c>
      <c r="F10" s="64"/>
      <c r="G10" s="20">
        <f>COUNTIF(E9:AI9,"A")</f>
        <v>19</v>
      </c>
      <c r="H10" s="63" t="s">
        <v>11</v>
      </c>
      <c r="I10" s="64"/>
      <c r="J10" s="20">
        <f>COUNTIF(E9:AI9,"L")</f>
        <v>7</v>
      </c>
      <c r="K10" s="63" t="s">
        <v>12</v>
      </c>
      <c r="L10" s="64"/>
      <c r="M10" s="20">
        <f>COUNTIF(E9:AI9,"X")</f>
        <v>5</v>
      </c>
      <c r="N10" s="63" t="s">
        <v>14</v>
      </c>
      <c r="O10" s="64"/>
      <c r="P10" s="20">
        <f>IF((G10+J10+M10)=0,0,(G10+J10)/(G10+J10+M10)*100)</f>
        <v>83.870967741935488</v>
      </c>
      <c r="Q10" s="63"/>
      <c r="R10" s="64"/>
      <c r="S10" s="20"/>
      <c r="T10" s="63"/>
      <c r="U10" s="64"/>
      <c r="V10" s="21"/>
      <c r="W10" s="22"/>
      <c r="X10" s="22"/>
      <c r="Y10" s="22"/>
      <c r="Z10" s="22"/>
      <c r="AA10" s="22"/>
      <c r="AB10" s="22"/>
      <c r="AC10" s="22"/>
      <c r="AD10" s="22"/>
      <c r="AE10" s="22"/>
      <c r="AF10" s="22"/>
      <c r="AG10" s="22"/>
      <c r="AH10" s="22"/>
      <c r="AI10" s="22"/>
      <c r="AJ10" s="12"/>
    </row>
    <row r="11" spans="1:36" s="16" customFormat="1" ht="22" customHeight="1" x14ac:dyDescent="0.15">
      <c r="A11" s="15"/>
      <c r="B11" s="80" t="s">
        <v>23</v>
      </c>
      <c r="C11" s="80"/>
      <c r="D11" s="80"/>
      <c r="E11" s="23" t="s">
        <v>15</v>
      </c>
      <c r="F11" s="23" t="s">
        <v>18</v>
      </c>
      <c r="G11" s="24" t="s">
        <v>15</v>
      </c>
      <c r="H11" s="24" t="s">
        <v>15</v>
      </c>
      <c r="I11" s="24" t="s">
        <v>15</v>
      </c>
      <c r="J11" s="24" t="s">
        <v>15</v>
      </c>
      <c r="K11" s="24" t="s">
        <v>15</v>
      </c>
      <c r="L11" s="26" t="s">
        <v>15</v>
      </c>
      <c r="M11" s="26" t="s">
        <v>15</v>
      </c>
      <c r="N11" s="25" t="s">
        <v>15</v>
      </c>
      <c r="O11" s="25" t="s">
        <v>15</v>
      </c>
      <c r="P11" s="25" t="s">
        <v>15</v>
      </c>
      <c r="Q11" s="25" t="s">
        <v>15</v>
      </c>
      <c r="R11" s="25" t="s">
        <v>15</v>
      </c>
      <c r="S11" s="25" t="s">
        <v>15</v>
      </c>
      <c r="T11" s="25" t="s">
        <v>15</v>
      </c>
      <c r="U11" s="25" t="s">
        <v>16</v>
      </c>
      <c r="V11" s="25" t="s">
        <v>15</v>
      </c>
      <c r="W11" s="25" t="s">
        <v>15</v>
      </c>
      <c r="X11" s="25" t="s">
        <v>15</v>
      </c>
      <c r="Y11" s="25" t="s">
        <v>15</v>
      </c>
      <c r="Z11" s="25" t="s">
        <v>15</v>
      </c>
      <c r="AA11" s="25" t="s">
        <v>15</v>
      </c>
      <c r="AB11" s="25" t="s">
        <v>15</v>
      </c>
      <c r="AC11" s="25" t="s">
        <v>15</v>
      </c>
      <c r="AD11" s="25" t="s">
        <v>15</v>
      </c>
      <c r="AE11" s="25" t="s">
        <v>15</v>
      </c>
      <c r="AF11" s="25" t="s">
        <v>15</v>
      </c>
      <c r="AG11" s="25" t="s">
        <v>15</v>
      </c>
      <c r="AH11" s="25" t="s">
        <v>18</v>
      </c>
      <c r="AI11" s="25" t="s">
        <v>15</v>
      </c>
      <c r="AJ11" s="15"/>
    </row>
    <row r="12" spans="1:36" s="14" customFormat="1" ht="22" customHeight="1" thickBot="1" x14ac:dyDescent="0.2">
      <c r="A12" s="12"/>
      <c r="B12" s="75" t="s">
        <v>40</v>
      </c>
      <c r="C12" s="76"/>
      <c r="D12" s="13" t="s">
        <v>3</v>
      </c>
      <c r="E12" s="63" t="s">
        <v>0</v>
      </c>
      <c r="F12" s="64"/>
      <c r="G12" s="20">
        <f>COUNTIF(E11:AI11,"A")</f>
        <v>28</v>
      </c>
      <c r="H12" s="63" t="s">
        <v>11</v>
      </c>
      <c r="I12" s="64"/>
      <c r="J12" s="20">
        <f>COUNTIF(E11:AI11,"L")</f>
        <v>1</v>
      </c>
      <c r="K12" s="63" t="s">
        <v>12</v>
      </c>
      <c r="L12" s="64"/>
      <c r="M12" s="20">
        <f>COUNTIF(E11:AI11,"X")</f>
        <v>2</v>
      </c>
      <c r="N12" s="63" t="s">
        <v>14</v>
      </c>
      <c r="O12" s="64"/>
      <c r="P12" s="20">
        <f>IF((G12+J12+M12)=0,0,(G12+J12)/(G12+J12+M12)*100)</f>
        <v>93.548387096774192</v>
      </c>
      <c r="Q12" s="63"/>
      <c r="R12" s="64"/>
      <c r="S12" s="20"/>
      <c r="T12" s="63"/>
      <c r="U12" s="64"/>
      <c r="V12" s="21"/>
      <c r="W12" s="22"/>
      <c r="X12" s="22"/>
      <c r="Y12" s="22"/>
      <c r="Z12" s="22"/>
      <c r="AA12" s="22"/>
      <c r="AB12" s="22"/>
      <c r="AC12" s="22"/>
      <c r="AD12" s="22"/>
      <c r="AE12" s="22"/>
      <c r="AF12" s="22"/>
      <c r="AG12" s="22"/>
      <c r="AH12" s="22"/>
      <c r="AI12" s="22"/>
      <c r="AJ12" s="12"/>
    </row>
    <row r="13" spans="1:36" s="16" customFormat="1" ht="22" customHeight="1" x14ac:dyDescent="0.15">
      <c r="A13" s="15"/>
      <c r="B13" s="80" t="s">
        <v>24</v>
      </c>
      <c r="C13" s="80"/>
      <c r="D13" s="80"/>
      <c r="E13" s="23" t="s">
        <v>15</v>
      </c>
      <c r="F13" s="23" t="s">
        <v>15</v>
      </c>
      <c r="G13" s="24" t="s">
        <v>15</v>
      </c>
      <c r="H13" s="24" t="s">
        <v>15</v>
      </c>
      <c r="I13" s="24" t="s">
        <v>15</v>
      </c>
      <c r="J13" s="24" t="s">
        <v>18</v>
      </c>
      <c r="K13" s="24" t="s">
        <v>15</v>
      </c>
      <c r="L13" s="26" t="s">
        <v>15</v>
      </c>
      <c r="M13" s="26" t="s">
        <v>15</v>
      </c>
      <c r="N13" s="25" t="s">
        <v>15</v>
      </c>
      <c r="O13" s="25" t="s">
        <v>15</v>
      </c>
      <c r="P13" s="25" t="s">
        <v>16</v>
      </c>
      <c r="Q13" s="25" t="s">
        <v>15</v>
      </c>
      <c r="R13" s="25" t="s">
        <v>15</v>
      </c>
      <c r="S13" s="25" t="s">
        <v>15</v>
      </c>
      <c r="T13" s="25" t="s">
        <v>18</v>
      </c>
      <c r="U13" s="25" t="s">
        <v>16</v>
      </c>
      <c r="V13" s="25" t="s">
        <v>15</v>
      </c>
      <c r="W13" s="25" t="s">
        <v>15</v>
      </c>
      <c r="X13" s="25" t="s">
        <v>18</v>
      </c>
      <c r="Y13" s="25" t="s">
        <v>16</v>
      </c>
      <c r="Z13" s="25" t="s">
        <v>15</v>
      </c>
      <c r="AA13" s="25" t="s">
        <v>15</v>
      </c>
      <c r="AB13" s="25" t="s">
        <v>15</v>
      </c>
      <c r="AC13" s="25" t="s">
        <v>15</v>
      </c>
      <c r="AD13" s="25" t="s">
        <v>15</v>
      </c>
      <c r="AE13" s="25" t="s">
        <v>15</v>
      </c>
      <c r="AF13" s="25" t="s">
        <v>15</v>
      </c>
      <c r="AG13" s="25" t="s">
        <v>15</v>
      </c>
      <c r="AH13" s="25" t="s">
        <v>18</v>
      </c>
      <c r="AI13" s="25" t="s">
        <v>15</v>
      </c>
      <c r="AJ13" s="15"/>
    </row>
    <row r="14" spans="1:36" s="14" customFormat="1" ht="22" customHeight="1" thickBot="1" x14ac:dyDescent="0.2">
      <c r="A14" s="12"/>
      <c r="B14" s="75" t="s">
        <v>40</v>
      </c>
      <c r="C14" s="76"/>
      <c r="D14" s="13" t="s">
        <v>3</v>
      </c>
      <c r="E14" s="63" t="s">
        <v>0</v>
      </c>
      <c r="F14" s="64"/>
      <c r="G14" s="20">
        <f>COUNTIF(E13:AI13,"A")</f>
        <v>24</v>
      </c>
      <c r="H14" s="63" t="s">
        <v>11</v>
      </c>
      <c r="I14" s="64"/>
      <c r="J14" s="20">
        <f>COUNTIF(E13:AI13,"L")</f>
        <v>3</v>
      </c>
      <c r="K14" s="63" t="s">
        <v>12</v>
      </c>
      <c r="L14" s="64"/>
      <c r="M14" s="20">
        <f>COUNTIF(E13:AI13,"X")</f>
        <v>4</v>
      </c>
      <c r="N14" s="63" t="s">
        <v>14</v>
      </c>
      <c r="O14" s="64"/>
      <c r="P14" s="20">
        <f>IF((G14+J14+M14)=0,0,(G14+J14)/(G14+J14+M14)*100)</f>
        <v>87.096774193548384</v>
      </c>
      <c r="Q14" s="63"/>
      <c r="R14" s="64"/>
      <c r="S14" s="20"/>
      <c r="T14" s="63"/>
      <c r="U14" s="64"/>
      <c r="V14" s="21"/>
      <c r="W14" s="22"/>
      <c r="X14" s="22"/>
      <c r="Y14" s="22"/>
      <c r="Z14" s="22"/>
      <c r="AA14" s="22"/>
      <c r="AB14" s="22"/>
      <c r="AC14" s="22"/>
      <c r="AD14" s="22"/>
      <c r="AE14" s="22"/>
      <c r="AF14" s="22"/>
      <c r="AG14" s="22"/>
      <c r="AH14" s="22"/>
      <c r="AI14" s="22"/>
      <c r="AJ14" s="12"/>
    </row>
    <row r="15" spans="1:36" s="16" customFormat="1" ht="22" customHeight="1" x14ac:dyDescent="0.15">
      <c r="A15" s="15"/>
      <c r="B15" s="80" t="s">
        <v>25</v>
      </c>
      <c r="C15" s="80"/>
      <c r="D15" s="80"/>
      <c r="E15" s="23" t="s">
        <v>15</v>
      </c>
      <c r="F15" s="23" t="s">
        <v>18</v>
      </c>
      <c r="G15" s="24" t="s">
        <v>15</v>
      </c>
      <c r="H15" s="24" t="s">
        <v>15</v>
      </c>
      <c r="I15" s="24" t="s">
        <v>15</v>
      </c>
      <c r="J15" s="24" t="s">
        <v>15</v>
      </c>
      <c r="K15" s="24" t="s">
        <v>15</v>
      </c>
      <c r="L15" s="26" t="s">
        <v>15</v>
      </c>
      <c r="M15" s="26" t="s">
        <v>16</v>
      </c>
      <c r="N15" s="25" t="s">
        <v>16</v>
      </c>
      <c r="O15" s="25" t="s">
        <v>15</v>
      </c>
      <c r="P15" s="25" t="s">
        <v>16</v>
      </c>
      <c r="Q15" s="25" t="s">
        <v>15</v>
      </c>
      <c r="R15" s="25" t="s">
        <v>15</v>
      </c>
      <c r="S15" s="25" t="s">
        <v>15</v>
      </c>
      <c r="T15" s="25" t="s">
        <v>15</v>
      </c>
      <c r="U15" s="25" t="s">
        <v>16</v>
      </c>
      <c r="V15" s="25" t="s">
        <v>15</v>
      </c>
      <c r="W15" s="25" t="s">
        <v>15</v>
      </c>
      <c r="X15" s="25" t="s">
        <v>15</v>
      </c>
      <c r="Y15" s="25" t="s">
        <v>16</v>
      </c>
      <c r="Z15" s="25" t="s">
        <v>18</v>
      </c>
      <c r="AA15" s="25" t="s">
        <v>18</v>
      </c>
      <c r="AB15" s="25" t="s">
        <v>15</v>
      </c>
      <c r="AC15" s="25" t="s">
        <v>15</v>
      </c>
      <c r="AD15" s="25" t="s">
        <v>15</v>
      </c>
      <c r="AE15" s="25" t="s">
        <v>15</v>
      </c>
      <c r="AF15" s="25" t="s">
        <v>15</v>
      </c>
      <c r="AG15" s="25" t="s">
        <v>15</v>
      </c>
      <c r="AH15" s="25" t="s">
        <v>18</v>
      </c>
      <c r="AI15" s="25" t="s">
        <v>15</v>
      </c>
      <c r="AJ15" s="15"/>
    </row>
    <row r="16" spans="1:36" s="14" customFormat="1" ht="22" customHeight="1" thickBot="1" x14ac:dyDescent="0.2">
      <c r="A16" s="12"/>
      <c r="B16" s="75" t="s">
        <v>40</v>
      </c>
      <c r="C16" s="76"/>
      <c r="D16" s="13" t="s">
        <v>3</v>
      </c>
      <c r="E16" s="63" t="s">
        <v>0</v>
      </c>
      <c r="F16" s="64"/>
      <c r="G16" s="20">
        <f>COUNTIF(E15:AI15,"A")</f>
        <v>22</v>
      </c>
      <c r="H16" s="63" t="s">
        <v>11</v>
      </c>
      <c r="I16" s="64"/>
      <c r="J16" s="20">
        <f>COUNTIF(E15:AI15,"L")</f>
        <v>5</v>
      </c>
      <c r="K16" s="63" t="s">
        <v>12</v>
      </c>
      <c r="L16" s="64"/>
      <c r="M16" s="20">
        <f>COUNTIF(E15:AI15,"X")</f>
        <v>4</v>
      </c>
      <c r="N16" s="63" t="s">
        <v>14</v>
      </c>
      <c r="O16" s="64"/>
      <c r="P16" s="20">
        <f>IF((G16+J16+M16)=0,0,(G16+J16)/(G16+J16+M16)*100)</f>
        <v>87.096774193548384</v>
      </c>
      <c r="Q16" s="63"/>
      <c r="R16" s="64"/>
      <c r="S16" s="20"/>
      <c r="T16" s="63"/>
      <c r="U16" s="64"/>
      <c r="V16" s="21"/>
      <c r="W16" s="22"/>
      <c r="X16" s="22"/>
      <c r="Y16" s="22"/>
      <c r="Z16" s="22"/>
      <c r="AA16" s="22"/>
      <c r="AB16" s="22"/>
      <c r="AC16" s="22"/>
      <c r="AD16" s="22"/>
      <c r="AE16" s="22"/>
      <c r="AF16" s="22"/>
      <c r="AG16" s="22"/>
      <c r="AH16" s="22"/>
      <c r="AI16" s="22"/>
      <c r="AJ16" s="12"/>
    </row>
    <row r="17" spans="1:36" s="16" customFormat="1" ht="22" customHeight="1" x14ac:dyDescent="0.15">
      <c r="A17" s="15"/>
      <c r="B17" s="80" t="s">
        <v>26</v>
      </c>
      <c r="C17" s="80"/>
      <c r="D17" s="80"/>
      <c r="E17" s="23" t="s">
        <v>15</v>
      </c>
      <c r="F17" s="23" t="s">
        <v>18</v>
      </c>
      <c r="G17" s="24" t="s">
        <v>15</v>
      </c>
      <c r="H17" s="24" t="s">
        <v>15</v>
      </c>
      <c r="I17" s="24" t="s">
        <v>15</v>
      </c>
      <c r="J17" s="24" t="s">
        <v>15</v>
      </c>
      <c r="K17" s="24" t="s">
        <v>15</v>
      </c>
      <c r="L17" s="26" t="s">
        <v>15</v>
      </c>
      <c r="M17" s="26" t="s">
        <v>16</v>
      </c>
      <c r="N17" s="25" t="s">
        <v>16</v>
      </c>
      <c r="O17" s="25" t="s">
        <v>15</v>
      </c>
      <c r="P17" s="25" t="s">
        <v>16</v>
      </c>
      <c r="Q17" s="25" t="s">
        <v>15</v>
      </c>
      <c r="R17" s="25" t="s">
        <v>15</v>
      </c>
      <c r="S17" s="25" t="s">
        <v>15</v>
      </c>
      <c r="T17" s="25" t="s">
        <v>15</v>
      </c>
      <c r="U17" s="25" t="s">
        <v>16</v>
      </c>
      <c r="V17" s="25" t="s">
        <v>15</v>
      </c>
      <c r="W17" s="25" t="s">
        <v>15</v>
      </c>
      <c r="X17" s="25" t="s">
        <v>15</v>
      </c>
      <c r="Y17" s="25" t="s">
        <v>16</v>
      </c>
      <c r="Z17" s="25" t="s">
        <v>18</v>
      </c>
      <c r="AA17" s="25" t="s">
        <v>18</v>
      </c>
      <c r="AB17" s="25" t="s">
        <v>15</v>
      </c>
      <c r="AC17" s="25" t="s">
        <v>15</v>
      </c>
      <c r="AD17" s="25" t="s">
        <v>15</v>
      </c>
      <c r="AE17" s="25" t="s">
        <v>15</v>
      </c>
      <c r="AF17" s="25" t="s">
        <v>15</v>
      </c>
      <c r="AG17" s="25" t="s">
        <v>15</v>
      </c>
      <c r="AH17" s="25" t="s">
        <v>18</v>
      </c>
      <c r="AI17" s="25" t="s">
        <v>15</v>
      </c>
      <c r="AJ17" s="15"/>
    </row>
    <row r="18" spans="1:36" s="14" customFormat="1" ht="22" customHeight="1" thickBot="1" x14ac:dyDescent="0.2">
      <c r="A18" s="12"/>
      <c r="B18" s="75" t="s">
        <v>40</v>
      </c>
      <c r="C18" s="76"/>
      <c r="D18" s="13" t="s">
        <v>3</v>
      </c>
      <c r="E18" s="63" t="s">
        <v>0</v>
      </c>
      <c r="F18" s="64"/>
      <c r="G18" s="20">
        <f>COUNTIF(E17:AI17,"A")</f>
        <v>22</v>
      </c>
      <c r="H18" s="63" t="s">
        <v>11</v>
      </c>
      <c r="I18" s="64"/>
      <c r="J18" s="20">
        <f>COUNTIF(E17:AI17,"L")</f>
        <v>5</v>
      </c>
      <c r="K18" s="63" t="s">
        <v>12</v>
      </c>
      <c r="L18" s="64"/>
      <c r="M18" s="20">
        <f>COUNTIF(E17:AI17,"X")</f>
        <v>4</v>
      </c>
      <c r="N18" s="63" t="s">
        <v>14</v>
      </c>
      <c r="O18" s="64"/>
      <c r="P18" s="20">
        <f>IF((G18+J18+M18)=0,0,(G18+J18)/(G18+J18+M18)*100)</f>
        <v>87.096774193548384</v>
      </c>
      <c r="Q18" s="63"/>
      <c r="R18" s="64"/>
      <c r="S18" s="20"/>
      <c r="T18" s="63"/>
      <c r="U18" s="64"/>
      <c r="V18" s="21"/>
      <c r="W18" s="22"/>
      <c r="X18" s="22"/>
      <c r="Y18" s="22"/>
      <c r="Z18" s="22"/>
      <c r="AA18" s="22"/>
      <c r="AB18" s="22"/>
      <c r="AC18" s="22"/>
      <c r="AD18" s="22"/>
      <c r="AE18" s="22"/>
      <c r="AF18" s="22"/>
      <c r="AG18" s="22"/>
      <c r="AH18" s="22"/>
      <c r="AI18" s="22"/>
      <c r="AJ18" s="12"/>
    </row>
    <row r="19" spans="1:36" s="16" customFormat="1" ht="22" customHeight="1" x14ac:dyDescent="0.15">
      <c r="A19" s="15"/>
      <c r="B19" s="80" t="s">
        <v>27</v>
      </c>
      <c r="C19" s="80"/>
      <c r="D19" s="80"/>
      <c r="E19" s="23" t="s">
        <v>15</v>
      </c>
      <c r="F19" s="23" t="s">
        <v>18</v>
      </c>
      <c r="G19" s="24" t="s">
        <v>15</v>
      </c>
      <c r="H19" s="24" t="s">
        <v>15</v>
      </c>
      <c r="I19" s="24" t="s">
        <v>15</v>
      </c>
      <c r="J19" s="24" t="s">
        <v>15</v>
      </c>
      <c r="K19" s="24" t="s">
        <v>15</v>
      </c>
      <c r="L19" s="26" t="s">
        <v>15</v>
      </c>
      <c r="M19" s="26" t="s">
        <v>16</v>
      </c>
      <c r="N19" s="25" t="s">
        <v>16</v>
      </c>
      <c r="O19" s="25" t="s">
        <v>15</v>
      </c>
      <c r="P19" s="25" t="s">
        <v>16</v>
      </c>
      <c r="Q19" s="25" t="s">
        <v>15</v>
      </c>
      <c r="R19" s="25" t="s">
        <v>15</v>
      </c>
      <c r="S19" s="25" t="s">
        <v>15</v>
      </c>
      <c r="T19" s="25" t="s">
        <v>15</v>
      </c>
      <c r="U19" s="25" t="s">
        <v>16</v>
      </c>
      <c r="V19" s="25" t="s">
        <v>15</v>
      </c>
      <c r="W19" s="25" t="s">
        <v>15</v>
      </c>
      <c r="X19" s="25" t="s">
        <v>15</v>
      </c>
      <c r="Y19" s="25" t="s">
        <v>16</v>
      </c>
      <c r="Z19" s="25" t="s">
        <v>18</v>
      </c>
      <c r="AA19" s="25" t="s">
        <v>18</v>
      </c>
      <c r="AB19" s="25" t="s">
        <v>15</v>
      </c>
      <c r="AC19" s="25" t="s">
        <v>15</v>
      </c>
      <c r="AD19" s="25" t="s">
        <v>15</v>
      </c>
      <c r="AE19" s="25" t="s">
        <v>15</v>
      </c>
      <c r="AF19" s="25" t="s">
        <v>15</v>
      </c>
      <c r="AG19" s="25" t="s">
        <v>15</v>
      </c>
      <c r="AH19" s="25" t="s">
        <v>18</v>
      </c>
      <c r="AI19" s="25" t="s">
        <v>15</v>
      </c>
      <c r="AJ19" s="15"/>
    </row>
    <row r="20" spans="1:36" s="14" customFormat="1" ht="22" customHeight="1" thickBot="1" x14ac:dyDescent="0.2">
      <c r="A20" s="12"/>
      <c r="B20" s="75" t="s">
        <v>40</v>
      </c>
      <c r="C20" s="76"/>
      <c r="D20" s="13" t="s">
        <v>3</v>
      </c>
      <c r="E20" s="63" t="s">
        <v>0</v>
      </c>
      <c r="F20" s="64"/>
      <c r="G20" s="20">
        <f>COUNTIF(E19:AI19,"A")</f>
        <v>22</v>
      </c>
      <c r="H20" s="63" t="s">
        <v>11</v>
      </c>
      <c r="I20" s="64"/>
      <c r="J20" s="20">
        <f>COUNTIF(E19:AI19,"L")</f>
        <v>5</v>
      </c>
      <c r="K20" s="63" t="s">
        <v>12</v>
      </c>
      <c r="L20" s="64"/>
      <c r="M20" s="20">
        <f>COUNTIF(E19:AI19,"X")</f>
        <v>4</v>
      </c>
      <c r="N20" s="63" t="s">
        <v>14</v>
      </c>
      <c r="O20" s="64"/>
      <c r="P20" s="20">
        <f>IF((G20+J20+M20)=0,0,(G20+J20)/(G20+J20+M20)*100)</f>
        <v>87.096774193548384</v>
      </c>
      <c r="Q20" s="63"/>
      <c r="R20" s="64"/>
      <c r="S20" s="20"/>
      <c r="T20" s="63"/>
      <c r="U20" s="64"/>
      <c r="V20" s="21"/>
      <c r="W20" s="22"/>
      <c r="X20" s="22"/>
      <c r="Y20" s="22"/>
      <c r="Z20" s="22"/>
      <c r="AA20" s="22"/>
      <c r="AB20" s="22"/>
      <c r="AC20" s="22"/>
      <c r="AD20" s="22"/>
      <c r="AE20" s="22"/>
      <c r="AF20" s="22"/>
      <c r="AG20" s="22"/>
      <c r="AH20" s="22"/>
      <c r="AI20" s="22"/>
      <c r="AJ20" s="12"/>
    </row>
    <row r="21" spans="1:36" ht="22" customHeight="1" x14ac:dyDescent="0.2">
      <c r="A21" s="5"/>
      <c r="B21" s="80" t="s">
        <v>28</v>
      </c>
      <c r="C21" s="80"/>
      <c r="D21" s="80"/>
      <c r="E21" s="23" t="s">
        <v>15</v>
      </c>
      <c r="F21" s="23" t="s">
        <v>18</v>
      </c>
      <c r="G21" s="24" t="s">
        <v>15</v>
      </c>
      <c r="H21" s="24" t="s">
        <v>15</v>
      </c>
      <c r="I21" s="24" t="s">
        <v>15</v>
      </c>
      <c r="J21" s="24" t="s">
        <v>15</v>
      </c>
      <c r="K21" s="24" t="s">
        <v>15</v>
      </c>
      <c r="L21" s="26" t="s">
        <v>15</v>
      </c>
      <c r="M21" s="26" t="s">
        <v>16</v>
      </c>
      <c r="N21" s="25" t="s">
        <v>16</v>
      </c>
      <c r="O21" s="25" t="s">
        <v>15</v>
      </c>
      <c r="P21" s="25" t="s">
        <v>16</v>
      </c>
      <c r="Q21" s="25" t="s">
        <v>15</v>
      </c>
      <c r="R21" s="25" t="s">
        <v>15</v>
      </c>
      <c r="S21" s="25" t="s">
        <v>15</v>
      </c>
      <c r="T21" s="25" t="s">
        <v>15</v>
      </c>
      <c r="U21" s="25" t="s">
        <v>16</v>
      </c>
      <c r="V21" s="25" t="s">
        <v>15</v>
      </c>
      <c r="W21" s="25" t="s">
        <v>15</v>
      </c>
      <c r="X21" s="25" t="s">
        <v>15</v>
      </c>
      <c r="Y21" s="25" t="s">
        <v>16</v>
      </c>
      <c r="Z21" s="25" t="s">
        <v>18</v>
      </c>
      <c r="AA21" s="25" t="s">
        <v>18</v>
      </c>
      <c r="AB21" s="25" t="s">
        <v>15</v>
      </c>
      <c r="AC21" s="25" t="s">
        <v>15</v>
      </c>
      <c r="AD21" s="25" t="s">
        <v>15</v>
      </c>
      <c r="AE21" s="25" t="s">
        <v>15</v>
      </c>
      <c r="AF21" s="25" t="s">
        <v>15</v>
      </c>
      <c r="AG21" s="25" t="s">
        <v>15</v>
      </c>
      <c r="AH21" s="25" t="s">
        <v>18</v>
      </c>
      <c r="AI21" s="25" t="s">
        <v>15</v>
      </c>
      <c r="AJ21" s="5"/>
    </row>
    <row r="22" spans="1:36" s="14" customFormat="1" ht="22" customHeight="1" thickBot="1" x14ac:dyDescent="0.2">
      <c r="A22" s="12"/>
      <c r="B22" s="75" t="s">
        <v>40</v>
      </c>
      <c r="C22" s="76"/>
      <c r="D22" s="13" t="s">
        <v>3</v>
      </c>
      <c r="E22" s="63" t="s">
        <v>0</v>
      </c>
      <c r="F22" s="64"/>
      <c r="G22" s="20">
        <f>COUNTIF(E21:AI21,"A")</f>
        <v>22</v>
      </c>
      <c r="H22" s="63" t="s">
        <v>11</v>
      </c>
      <c r="I22" s="64"/>
      <c r="J22" s="20">
        <f>COUNTIF(E21:AI21,"L")</f>
        <v>5</v>
      </c>
      <c r="K22" s="63" t="s">
        <v>12</v>
      </c>
      <c r="L22" s="64"/>
      <c r="M22" s="20">
        <f>COUNTIF(E21:AI21,"X")</f>
        <v>4</v>
      </c>
      <c r="N22" s="63" t="s">
        <v>14</v>
      </c>
      <c r="O22" s="64"/>
      <c r="P22" s="20">
        <f>IF((G22+J22+M22)=0,0,(G22+J22)/(G22+J22+M22)*100)</f>
        <v>87.096774193548384</v>
      </c>
      <c r="Q22" s="63"/>
      <c r="R22" s="64"/>
      <c r="S22" s="20"/>
      <c r="T22" s="63"/>
      <c r="U22" s="64"/>
      <c r="V22" s="21"/>
      <c r="W22" s="22"/>
      <c r="X22" s="22"/>
      <c r="Y22" s="22"/>
      <c r="Z22" s="22"/>
      <c r="AA22" s="22"/>
      <c r="AB22" s="22"/>
      <c r="AC22" s="22"/>
      <c r="AD22" s="22"/>
      <c r="AE22" s="22"/>
      <c r="AF22" s="22"/>
      <c r="AG22" s="22"/>
      <c r="AH22" s="22"/>
      <c r="AI22" s="22"/>
      <c r="AJ22" s="12"/>
    </row>
    <row r="23" spans="1:36" ht="22" customHeight="1" x14ac:dyDescent="0.2">
      <c r="A23" s="5"/>
      <c r="B23" s="80" t="s">
        <v>29</v>
      </c>
      <c r="C23" s="80"/>
      <c r="D23" s="80"/>
      <c r="E23" s="23" t="s">
        <v>15</v>
      </c>
      <c r="F23" s="23" t="s">
        <v>18</v>
      </c>
      <c r="G23" s="24" t="s">
        <v>15</v>
      </c>
      <c r="H23" s="24" t="s">
        <v>15</v>
      </c>
      <c r="I23" s="24" t="s">
        <v>15</v>
      </c>
      <c r="J23" s="24" t="s">
        <v>15</v>
      </c>
      <c r="K23" s="24" t="s">
        <v>15</v>
      </c>
      <c r="L23" s="26" t="s">
        <v>15</v>
      </c>
      <c r="M23" s="26" t="s">
        <v>16</v>
      </c>
      <c r="N23" s="25" t="s">
        <v>16</v>
      </c>
      <c r="O23" s="25" t="s">
        <v>15</v>
      </c>
      <c r="P23" s="25" t="s">
        <v>16</v>
      </c>
      <c r="Q23" s="25" t="s">
        <v>15</v>
      </c>
      <c r="R23" s="25" t="s">
        <v>15</v>
      </c>
      <c r="S23" s="25" t="s">
        <v>15</v>
      </c>
      <c r="T23" s="25" t="s">
        <v>15</v>
      </c>
      <c r="U23" s="25" t="s">
        <v>16</v>
      </c>
      <c r="V23" s="25" t="s">
        <v>15</v>
      </c>
      <c r="W23" s="25" t="s">
        <v>15</v>
      </c>
      <c r="X23" s="25" t="s">
        <v>15</v>
      </c>
      <c r="Y23" s="25" t="s">
        <v>16</v>
      </c>
      <c r="Z23" s="25" t="s">
        <v>18</v>
      </c>
      <c r="AA23" s="25" t="s">
        <v>18</v>
      </c>
      <c r="AB23" s="25" t="s">
        <v>15</v>
      </c>
      <c r="AC23" s="25" t="s">
        <v>15</v>
      </c>
      <c r="AD23" s="25" t="s">
        <v>15</v>
      </c>
      <c r="AE23" s="25" t="s">
        <v>15</v>
      </c>
      <c r="AF23" s="25" t="s">
        <v>15</v>
      </c>
      <c r="AG23" s="25" t="s">
        <v>15</v>
      </c>
      <c r="AH23" s="25" t="s">
        <v>18</v>
      </c>
      <c r="AI23" s="25" t="s">
        <v>15</v>
      </c>
      <c r="AJ23" s="5"/>
    </row>
    <row r="24" spans="1:36" s="14" customFormat="1" ht="22" customHeight="1" thickBot="1" x14ac:dyDescent="0.2">
      <c r="A24" s="12"/>
      <c r="B24" s="75" t="s">
        <v>40</v>
      </c>
      <c r="C24" s="76"/>
      <c r="D24" s="13" t="s">
        <v>3</v>
      </c>
      <c r="E24" s="63" t="s">
        <v>0</v>
      </c>
      <c r="F24" s="64"/>
      <c r="G24" s="20">
        <f>COUNTIF(E23:AI23,"A")</f>
        <v>22</v>
      </c>
      <c r="H24" s="63" t="s">
        <v>11</v>
      </c>
      <c r="I24" s="64"/>
      <c r="J24" s="20">
        <f>COUNTIF(E23:AI23,"L")</f>
        <v>5</v>
      </c>
      <c r="K24" s="63" t="s">
        <v>12</v>
      </c>
      <c r="L24" s="64"/>
      <c r="M24" s="20">
        <f>COUNTIF(E23:AI23,"X")</f>
        <v>4</v>
      </c>
      <c r="N24" s="63" t="s">
        <v>14</v>
      </c>
      <c r="O24" s="64"/>
      <c r="P24" s="20">
        <f>IF((G24+J24+M24)=0,0,(G24+J24)/(G24+J24+M24)*100)</f>
        <v>87.096774193548384</v>
      </c>
      <c r="Q24" s="63"/>
      <c r="R24" s="64"/>
      <c r="S24" s="20"/>
      <c r="T24" s="63"/>
      <c r="U24" s="64"/>
      <c r="V24" s="21"/>
      <c r="W24" s="22"/>
      <c r="X24" s="22"/>
      <c r="Y24" s="22"/>
      <c r="Z24" s="22"/>
      <c r="AA24" s="22"/>
      <c r="AB24" s="22"/>
      <c r="AC24" s="22"/>
      <c r="AD24" s="22"/>
      <c r="AE24" s="22"/>
      <c r="AF24" s="22"/>
      <c r="AG24" s="22"/>
      <c r="AH24" s="22"/>
      <c r="AI24" s="22"/>
      <c r="AJ24" s="12"/>
    </row>
    <row r="25" spans="1:36" s="16" customFormat="1" ht="22" customHeight="1" x14ac:dyDescent="0.15">
      <c r="A25" s="15"/>
      <c r="B25" s="80" t="s">
        <v>30</v>
      </c>
      <c r="C25" s="80"/>
      <c r="D25" s="80"/>
      <c r="E25" s="23" t="s">
        <v>15</v>
      </c>
      <c r="F25" s="23" t="s">
        <v>18</v>
      </c>
      <c r="G25" s="24" t="s">
        <v>15</v>
      </c>
      <c r="H25" s="24" t="s">
        <v>15</v>
      </c>
      <c r="I25" s="24" t="s">
        <v>15</v>
      </c>
      <c r="J25" s="24" t="s">
        <v>15</v>
      </c>
      <c r="K25" s="24" t="s">
        <v>15</v>
      </c>
      <c r="L25" s="26" t="s">
        <v>15</v>
      </c>
      <c r="M25" s="26" t="s">
        <v>16</v>
      </c>
      <c r="N25" s="25" t="s">
        <v>16</v>
      </c>
      <c r="O25" s="25" t="s">
        <v>15</v>
      </c>
      <c r="P25" s="25" t="s">
        <v>16</v>
      </c>
      <c r="Q25" s="25" t="s">
        <v>15</v>
      </c>
      <c r="R25" s="25" t="s">
        <v>15</v>
      </c>
      <c r="S25" s="25" t="s">
        <v>15</v>
      </c>
      <c r="T25" s="25" t="s">
        <v>15</v>
      </c>
      <c r="U25" s="25" t="s">
        <v>16</v>
      </c>
      <c r="V25" s="25" t="s">
        <v>15</v>
      </c>
      <c r="W25" s="25" t="s">
        <v>15</v>
      </c>
      <c r="X25" s="25" t="s">
        <v>15</v>
      </c>
      <c r="Y25" s="25" t="s">
        <v>16</v>
      </c>
      <c r="Z25" s="25" t="s">
        <v>18</v>
      </c>
      <c r="AA25" s="25" t="s">
        <v>18</v>
      </c>
      <c r="AB25" s="25" t="s">
        <v>15</v>
      </c>
      <c r="AC25" s="25" t="s">
        <v>15</v>
      </c>
      <c r="AD25" s="25" t="s">
        <v>15</v>
      </c>
      <c r="AE25" s="25" t="s">
        <v>15</v>
      </c>
      <c r="AF25" s="25" t="s">
        <v>15</v>
      </c>
      <c r="AG25" s="25" t="s">
        <v>15</v>
      </c>
      <c r="AH25" s="25" t="s">
        <v>18</v>
      </c>
      <c r="AI25" s="25" t="s">
        <v>15</v>
      </c>
      <c r="AJ25" s="15"/>
    </row>
    <row r="26" spans="1:36" s="14" customFormat="1" ht="22" customHeight="1" thickBot="1" x14ac:dyDescent="0.2">
      <c r="A26" s="12"/>
      <c r="B26" s="75" t="s">
        <v>40</v>
      </c>
      <c r="C26" s="76"/>
      <c r="D26" s="13" t="s">
        <v>3</v>
      </c>
      <c r="E26" s="63" t="s">
        <v>0</v>
      </c>
      <c r="F26" s="64"/>
      <c r="G26" s="20">
        <f>COUNTIF(E25:AI25,"A")</f>
        <v>22</v>
      </c>
      <c r="H26" s="63" t="s">
        <v>11</v>
      </c>
      <c r="I26" s="64"/>
      <c r="J26" s="20">
        <f>COUNTIF(E25:AI25,"L")</f>
        <v>5</v>
      </c>
      <c r="K26" s="63" t="s">
        <v>12</v>
      </c>
      <c r="L26" s="64"/>
      <c r="M26" s="20">
        <f>COUNTIF(E25:AI25,"X")</f>
        <v>4</v>
      </c>
      <c r="N26" s="63" t="s">
        <v>14</v>
      </c>
      <c r="O26" s="64"/>
      <c r="P26" s="20">
        <f>IF((G26+J26+M26)=0,0,(G26+J26)/(G26+J26+M26)*100)</f>
        <v>87.096774193548384</v>
      </c>
      <c r="Q26" s="63"/>
      <c r="R26" s="64"/>
      <c r="S26" s="20"/>
      <c r="T26" s="63"/>
      <c r="U26" s="64"/>
      <c r="V26" s="21"/>
      <c r="W26" s="22"/>
      <c r="X26" s="22"/>
      <c r="Y26" s="22"/>
      <c r="Z26" s="22"/>
      <c r="AA26" s="22"/>
      <c r="AB26" s="22"/>
      <c r="AC26" s="22"/>
      <c r="AD26" s="22"/>
      <c r="AE26" s="22"/>
      <c r="AF26" s="22"/>
      <c r="AG26" s="22"/>
      <c r="AH26" s="22"/>
      <c r="AI26" s="22"/>
      <c r="AJ26" s="12"/>
    </row>
    <row r="27" spans="1:36" ht="22" customHeight="1" x14ac:dyDescent="0.2">
      <c r="A27" s="5"/>
      <c r="B27" s="80" t="s">
        <v>31</v>
      </c>
      <c r="C27" s="80"/>
      <c r="D27" s="80"/>
      <c r="E27" s="23" t="s">
        <v>15</v>
      </c>
      <c r="F27" s="23" t="s">
        <v>18</v>
      </c>
      <c r="G27" s="24" t="s">
        <v>15</v>
      </c>
      <c r="H27" s="24" t="s">
        <v>15</v>
      </c>
      <c r="I27" s="24" t="s">
        <v>15</v>
      </c>
      <c r="J27" s="24" t="s">
        <v>15</v>
      </c>
      <c r="K27" s="24" t="s">
        <v>15</v>
      </c>
      <c r="L27" s="26" t="s">
        <v>15</v>
      </c>
      <c r="M27" s="26" t="s">
        <v>16</v>
      </c>
      <c r="N27" s="25" t="s">
        <v>16</v>
      </c>
      <c r="O27" s="25" t="s">
        <v>15</v>
      </c>
      <c r="P27" s="25" t="s">
        <v>16</v>
      </c>
      <c r="Q27" s="25" t="s">
        <v>15</v>
      </c>
      <c r="R27" s="25" t="s">
        <v>15</v>
      </c>
      <c r="S27" s="25" t="s">
        <v>15</v>
      </c>
      <c r="T27" s="25" t="s">
        <v>15</v>
      </c>
      <c r="U27" s="25" t="s">
        <v>16</v>
      </c>
      <c r="V27" s="25" t="s">
        <v>15</v>
      </c>
      <c r="W27" s="25" t="s">
        <v>15</v>
      </c>
      <c r="X27" s="25" t="s">
        <v>15</v>
      </c>
      <c r="Y27" s="25" t="s">
        <v>16</v>
      </c>
      <c r="Z27" s="25" t="s">
        <v>18</v>
      </c>
      <c r="AA27" s="25" t="s">
        <v>18</v>
      </c>
      <c r="AB27" s="25" t="s">
        <v>15</v>
      </c>
      <c r="AC27" s="25" t="s">
        <v>15</v>
      </c>
      <c r="AD27" s="25" t="s">
        <v>15</v>
      </c>
      <c r="AE27" s="25" t="s">
        <v>15</v>
      </c>
      <c r="AF27" s="25" t="s">
        <v>15</v>
      </c>
      <c r="AG27" s="25" t="s">
        <v>15</v>
      </c>
      <c r="AH27" s="25" t="s">
        <v>18</v>
      </c>
      <c r="AI27" s="25" t="s">
        <v>15</v>
      </c>
      <c r="AJ27" s="5"/>
    </row>
    <row r="28" spans="1:36" s="14" customFormat="1" ht="22" customHeight="1" thickBot="1" x14ac:dyDescent="0.2">
      <c r="A28" s="12"/>
      <c r="B28" s="75" t="s">
        <v>40</v>
      </c>
      <c r="C28" s="76"/>
      <c r="D28" s="13" t="s">
        <v>3</v>
      </c>
      <c r="E28" s="63" t="s">
        <v>0</v>
      </c>
      <c r="F28" s="64"/>
      <c r="G28" s="20">
        <f>COUNTIF(E27:AI27,"A")</f>
        <v>22</v>
      </c>
      <c r="H28" s="63" t="s">
        <v>11</v>
      </c>
      <c r="I28" s="64"/>
      <c r="J28" s="20">
        <f>COUNTIF(E27:AI27,"L")</f>
        <v>5</v>
      </c>
      <c r="K28" s="63" t="s">
        <v>12</v>
      </c>
      <c r="L28" s="64"/>
      <c r="M28" s="20">
        <f>COUNTIF(E27:AI27,"X")</f>
        <v>4</v>
      </c>
      <c r="N28" s="63" t="s">
        <v>14</v>
      </c>
      <c r="O28" s="64"/>
      <c r="P28" s="20">
        <f>IF((G28+J28+M28)=0,0,(G28+J28)/(G28+J28+M28)*100)</f>
        <v>87.096774193548384</v>
      </c>
      <c r="Q28" s="63"/>
      <c r="R28" s="64"/>
      <c r="S28" s="20"/>
      <c r="T28" s="63"/>
      <c r="U28" s="64"/>
      <c r="V28" s="21"/>
      <c r="W28" s="22"/>
      <c r="X28" s="22"/>
      <c r="Y28" s="22"/>
      <c r="Z28" s="22"/>
      <c r="AA28" s="22"/>
      <c r="AB28" s="22"/>
      <c r="AC28" s="22"/>
      <c r="AD28" s="22"/>
      <c r="AE28" s="22"/>
      <c r="AF28" s="22"/>
      <c r="AG28" s="22"/>
      <c r="AH28" s="22"/>
      <c r="AI28" s="22"/>
      <c r="AJ28" s="12"/>
    </row>
    <row r="29" spans="1:36" s="16" customFormat="1" ht="22" customHeight="1" x14ac:dyDescent="0.15">
      <c r="A29" s="15"/>
      <c r="B29" s="80" t="s">
        <v>32</v>
      </c>
      <c r="C29" s="80"/>
      <c r="D29" s="80"/>
      <c r="E29" s="23" t="s">
        <v>15</v>
      </c>
      <c r="F29" s="23" t="s">
        <v>18</v>
      </c>
      <c r="G29" s="24" t="s">
        <v>15</v>
      </c>
      <c r="H29" s="24" t="s">
        <v>15</v>
      </c>
      <c r="I29" s="24" t="s">
        <v>15</v>
      </c>
      <c r="J29" s="24" t="s">
        <v>15</v>
      </c>
      <c r="K29" s="24" t="s">
        <v>15</v>
      </c>
      <c r="L29" s="26" t="s">
        <v>15</v>
      </c>
      <c r="M29" s="26" t="s">
        <v>16</v>
      </c>
      <c r="N29" s="25" t="s">
        <v>16</v>
      </c>
      <c r="O29" s="25" t="s">
        <v>15</v>
      </c>
      <c r="P29" s="25" t="s">
        <v>16</v>
      </c>
      <c r="Q29" s="25" t="s">
        <v>15</v>
      </c>
      <c r="R29" s="25" t="s">
        <v>15</v>
      </c>
      <c r="S29" s="25" t="s">
        <v>15</v>
      </c>
      <c r="T29" s="25" t="s">
        <v>15</v>
      </c>
      <c r="U29" s="25" t="s">
        <v>16</v>
      </c>
      <c r="V29" s="25" t="s">
        <v>15</v>
      </c>
      <c r="W29" s="25" t="s">
        <v>15</v>
      </c>
      <c r="X29" s="25" t="s">
        <v>15</v>
      </c>
      <c r="Y29" s="25" t="s">
        <v>16</v>
      </c>
      <c r="Z29" s="25" t="s">
        <v>18</v>
      </c>
      <c r="AA29" s="25" t="s">
        <v>18</v>
      </c>
      <c r="AB29" s="25" t="s">
        <v>15</v>
      </c>
      <c r="AC29" s="25" t="s">
        <v>15</v>
      </c>
      <c r="AD29" s="25" t="s">
        <v>15</v>
      </c>
      <c r="AE29" s="25" t="s">
        <v>15</v>
      </c>
      <c r="AF29" s="25" t="s">
        <v>15</v>
      </c>
      <c r="AG29" s="25" t="s">
        <v>15</v>
      </c>
      <c r="AH29" s="25" t="s">
        <v>18</v>
      </c>
      <c r="AI29" s="25" t="s">
        <v>15</v>
      </c>
      <c r="AJ29" s="15"/>
    </row>
    <row r="30" spans="1:36" s="14" customFormat="1" ht="22" customHeight="1" thickBot="1" x14ac:dyDescent="0.2">
      <c r="A30" s="12"/>
      <c r="B30" s="75" t="s">
        <v>40</v>
      </c>
      <c r="C30" s="76"/>
      <c r="D30" s="13" t="s">
        <v>3</v>
      </c>
      <c r="E30" s="63" t="s">
        <v>0</v>
      </c>
      <c r="F30" s="64"/>
      <c r="G30" s="20">
        <f>COUNTIF(E29:AI29,"A")</f>
        <v>22</v>
      </c>
      <c r="H30" s="63" t="s">
        <v>11</v>
      </c>
      <c r="I30" s="64"/>
      <c r="J30" s="20">
        <f>COUNTIF(E29:AI29,"L")</f>
        <v>5</v>
      </c>
      <c r="K30" s="63" t="s">
        <v>12</v>
      </c>
      <c r="L30" s="64"/>
      <c r="M30" s="20">
        <f>COUNTIF(E29:AI29,"X")</f>
        <v>4</v>
      </c>
      <c r="N30" s="63" t="s">
        <v>14</v>
      </c>
      <c r="O30" s="64"/>
      <c r="P30" s="20">
        <f>IF((G30+J30+M30)=0,0,(G30+J30)/(G30+J30+M30)*100)</f>
        <v>87.096774193548384</v>
      </c>
      <c r="Q30" s="63"/>
      <c r="R30" s="64"/>
      <c r="S30" s="20"/>
      <c r="T30" s="63"/>
      <c r="U30" s="64"/>
      <c r="V30" s="21"/>
      <c r="W30" s="22"/>
      <c r="X30" s="22"/>
      <c r="Y30" s="22"/>
      <c r="Z30" s="22"/>
      <c r="AA30" s="22"/>
      <c r="AB30" s="22"/>
      <c r="AC30" s="22"/>
      <c r="AD30" s="22"/>
      <c r="AE30" s="22"/>
      <c r="AF30" s="22"/>
      <c r="AG30" s="22"/>
      <c r="AH30" s="22"/>
      <c r="AI30" s="22"/>
      <c r="AJ30" s="12"/>
    </row>
    <row r="31" spans="1:36" ht="22" customHeight="1" x14ac:dyDescent="0.2">
      <c r="A31" s="5"/>
      <c r="B31" s="80" t="s">
        <v>33</v>
      </c>
      <c r="C31" s="80"/>
      <c r="D31" s="80"/>
      <c r="E31" s="23" t="s">
        <v>15</v>
      </c>
      <c r="F31" s="23" t="s">
        <v>18</v>
      </c>
      <c r="G31" s="24" t="s">
        <v>15</v>
      </c>
      <c r="H31" s="24" t="s">
        <v>15</v>
      </c>
      <c r="I31" s="24" t="s">
        <v>15</v>
      </c>
      <c r="J31" s="24" t="s">
        <v>15</v>
      </c>
      <c r="K31" s="24" t="s">
        <v>15</v>
      </c>
      <c r="L31" s="26" t="s">
        <v>15</v>
      </c>
      <c r="M31" s="26" t="s">
        <v>16</v>
      </c>
      <c r="N31" s="25" t="s">
        <v>16</v>
      </c>
      <c r="O31" s="25" t="s">
        <v>15</v>
      </c>
      <c r="P31" s="25" t="s">
        <v>16</v>
      </c>
      <c r="Q31" s="25" t="s">
        <v>15</v>
      </c>
      <c r="R31" s="25" t="s">
        <v>15</v>
      </c>
      <c r="S31" s="25" t="s">
        <v>15</v>
      </c>
      <c r="T31" s="25" t="s">
        <v>15</v>
      </c>
      <c r="U31" s="25" t="s">
        <v>16</v>
      </c>
      <c r="V31" s="25" t="s">
        <v>15</v>
      </c>
      <c r="W31" s="25" t="s">
        <v>15</v>
      </c>
      <c r="X31" s="25" t="s">
        <v>15</v>
      </c>
      <c r="Y31" s="25" t="s">
        <v>16</v>
      </c>
      <c r="Z31" s="25" t="s">
        <v>18</v>
      </c>
      <c r="AA31" s="25" t="s">
        <v>18</v>
      </c>
      <c r="AB31" s="25" t="s">
        <v>15</v>
      </c>
      <c r="AC31" s="25" t="s">
        <v>15</v>
      </c>
      <c r="AD31" s="25" t="s">
        <v>15</v>
      </c>
      <c r="AE31" s="25" t="s">
        <v>15</v>
      </c>
      <c r="AF31" s="25" t="s">
        <v>15</v>
      </c>
      <c r="AG31" s="25" t="s">
        <v>15</v>
      </c>
      <c r="AH31" s="25" t="s">
        <v>18</v>
      </c>
      <c r="AI31" s="25" t="s">
        <v>15</v>
      </c>
      <c r="AJ31" s="5"/>
    </row>
    <row r="32" spans="1:36" s="14" customFormat="1" ht="22" customHeight="1" thickBot="1" x14ac:dyDescent="0.2">
      <c r="A32" s="12"/>
      <c r="B32" s="75" t="s">
        <v>40</v>
      </c>
      <c r="C32" s="76"/>
      <c r="D32" s="13" t="s">
        <v>3</v>
      </c>
      <c r="E32" s="63" t="s">
        <v>0</v>
      </c>
      <c r="F32" s="64"/>
      <c r="G32" s="20">
        <f>COUNTIF(E31:AI31,"A")</f>
        <v>22</v>
      </c>
      <c r="H32" s="63" t="s">
        <v>11</v>
      </c>
      <c r="I32" s="64"/>
      <c r="J32" s="20">
        <f>COUNTIF(E31:AI31,"L")</f>
        <v>5</v>
      </c>
      <c r="K32" s="63" t="s">
        <v>12</v>
      </c>
      <c r="L32" s="64"/>
      <c r="M32" s="20">
        <f>COUNTIF(E31:AI31,"X")</f>
        <v>4</v>
      </c>
      <c r="N32" s="63" t="s">
        <v>14</v>
      </c>
      <c r="O32" s="64"/>
      <c r="P32" s="20">
        <f>IF((G32+J32+M32)=0,0,(G32+J32)/(G32+J32+M32)*100)</f>
        <v>87.096774193548384</v>
      </c>
      <c r="Q32" s="63"/>
      <c r="R32" s="64"/>
      <c r="S32" s="20"/>
      <c r="T32" s="63"/>
      <c r="U32" s="64"/>
      <c r="V32" s="21"/>
      <c r="W32" s="22"/>
      <c r="X32" s="22"/>
      <c r="Y32" s="22"/>
      <c r="Z32" s="22"/>
      <c r="AA32" s="22"/>
      <c r="AB32" s="22"/>
      <c r="AC32" s="22"/>
      <c r="AD32" s="22"/>
      <c r="AE32" s="22"/>
      <c r="AF32" s="22"/>
      <c r="AG32" s="22"/>
      <c r="AH32" s="22"/>
      <c r="AI32" s="22"/>
      <c r="AJ32" s="12"/>
    </row>
    <row r="33" spans="1:36" ht="22" customHeight="1" x14ac:dyDescent="0.2">
      <c r="A33" s="5"/>
      <c r="B33" s="80" t="s">
        <v>34</v>
      </c>
      <c r="C33" s="80"/>
      <c r="D33" s="80"/>
      <c r="E33" s="23" t="s">
        <v>15</v>
      </c>
      <c r="F33" s="23" t="s">
        <v>18</v>
      </c>
      <c r="G33" s="24" t="s">
        <v>15</v>
      </c>
      <c r="H33" s="24" t="s">
        <v>15</v>
      </c>
      <c r="I33" s="24" t="s">
        <v>15</v>
      </c>
      <c r="J33" s="24" t="s">
        <v>15</v>
      </c>
      <c r="K33" s="24" t="s">
        <v>15</v>
      </c>
      <c r="L33" s="26" t="s">
        <v>15</v>
      </c>
      <c r="M33" s="26" t="s">
        <v>16</v>
      </c>
      <c r="N33" s="25" t="s">
        <v>16</v>
      </c>
      <c r="O33" s="25" t="s">
        <v>15</v>
      </c>
      <c r="P33" s="25" t="s">
        <v>16</v>
      </c>
      <c r="Q33" s="25" t="s">
        <v>15</v>
      </c>
      <c r="R33" s="25" t="s">
        <v>15</v>
      </c>
      <c r="S33" s="25" t="s">
        <v>15</v>
      </c>
      <c r="T33" s="25" t="s">
        <v>15</v>
      </c>
      <c r="U33" s="25" t="s">
        <v>16</v>
      </c>
      <c r="V33" s="25" t="s">
        <v>15</v>
      </c>
      <c r="W33" s="25" t="s">
        <v>15</v>
      </c>
      <c r="X33" s="25" t="s">
        <v>15</v>
      </c>
      <c r="Y33" s="25" t="s">
        <v>16</v>
      </c>
      <c r="Z33" s="25" t="s">
        <v>18</v>
      </c>
      <c r="AA33" s="25" t="s">
        <v>18</v>
      </c>
      <c r="AB33" s="25" t="s">
        <v>15</v>
      </c>
      <c r="AC33" s="25" t="s">
        <v>15</v>
      </c>
      <c r="AD33" s="25" t="s">
        <v>15</v>
      </c>
      <c r="AE33" s="25" t="s">
        <v>15</v>
      </c>
      <c r="AF33" s="25" t="s">
        <v>15</v>
      </c>
      <c r="AG33" s="25" t="s">
        <v>15</v>
      </c>
      <c r="AH33" s="25" t="s">
        <v>18</v>
      </c>
      <c r="AI33" s="25" t="s">
        <v>15</v>
      </c>
      <c r="AJ33" s="5"/>
    </row>
    <row r="34" spans="1:36" s="14" customFormat="1" ht="22" customHeight="1" thickBot="1" x14ac:dyDescent="0.2">
      <c r="A34" s="12"/>
      <c r="B34" s="75" t="s">
        <v>40</v>
      </c>
      <c r="C34" s="76"/>
      <c r="D34" s="13" t="s">
        <v>3</v>
      </c>
      <c r="E34" s="63" t="s">
        <v>0</v>
      </c>
      <c r="F34" s="64"/>
      <c r="G34" s="20">
        <f>COUNTIF(E33:AI33,"A")</f>
        <v>22</v>
      </c>
      <c r="H34" s="63" t="s">
        <v>11</v>
      </c>
      <c r="I34" s="64"/>
      <c r="J34" s="20">
        <f>COUNTIF(E33:AI33,"L")</f>
        <v>5</v>
      </c>
      <c r="K34" s="63" t="s">
        <v>12</v>
      </c>
      <c r="L34" s="64"/>
      <c r="M34" s="20">
        <f>COUNTIF(E33:AI33,"X")</f>
        <v>4</v>
      </c>
      <c r="N34" s="63" t="s">
        <v>14</v>
      </c>
      <c r="O34" s="64"/>
      <c r="P34" s="20">
        <f>IF((G34+J34+M34)=0,0,(G34+J34)/(G34+J34+M34)*100)</f>
        <v>87.096774193548384</v>
      </c>
      <c r="Q34" s="63"/>
      <c r="R34" s="64"/>
      <c r="S34" s="20"/>
      <c r="T34" s="63"/>
      <c r="U34" s="64"/>
      <c r="V34" s="21"/>
      <c r="W34" s="22"/>
      <c r="X34" s="22"/>
      <c r="Y34" s="22"/>
      <c r="Z34" s="22"/>
      <c r="AA34" s="22"/>
      <c r="AB34" s="22"/>
      <c r="AC34" s="22"/>
      <c r="AD34" s="22"/>
      <c r="AE34" s="22"/>
      <c r="AF34" s="22"/>
      <c r="AG34" s="22"/>
      <c r="AH34" s="22"/>
      <c r="AI34" s="22"/>
      <c r="AJ34" s="12"/>
    </row>
    <row r="35" spans="1:36" s="16" customFormat="1" ht="22" customHeight="1" x14ac:dyDescent="0.15">
      <c r="A35" s="15"/>
      <c r="B35" s="77" t="s">
        <v>35</v>
      </c>
      <c r="C35" s="78"/>
      <c r="D35" s="79"/>
      <c r="E35" s="23" t="s">
        <v>15</v>
      </c>
      <c r="F35" s="23" t="s">
        <v>18</v>
      </c>
      <c r="G35" s="24" t="s">
        <v>15</v>
      </c>
      <c r="H35" s="24" t="s">
        <v>15</v>
      </c>
      <c r="I35" s="24" t="s">
        <v>15</v>
      </c>
      <c r="J35" s="24" t="s">
        <v>15</v>
      </c>
      <c r="K35" s="24" t="s">
        <v>15</v>
      </c>
      <c r="L35" s="26" t="s">
        <v>15</v>
      </c>
      <c r="M35" s="26" t="s">
        <v>16</v>
      </c>
      <c r="N35" s="25" t="s">
        <v>16</v>
      </c>
      <c r="O35" s="25" t="s">
        <v>15</v>
      </c>
      <c r="P35" s="25" t="s">
        <v>16</v>
      </c>
      <c r="Q35" s="25" t="s">
        <v>15</v>
      </c>
      <c r="R35" s="25" t="s">
        <v>15</v>
      </c>
      <c r="S35" s="25" t="s">
        <v>15</v>
      </c>
      <c r="T35" s="25" t="s">
        <v>15</v>
      </c>
      <c r="U35" s="25" t="s">
        <v>16</v>
      </c>
      <c r="V35" s="25" t="s">
        <v>15</v>
      </c>
      <c r="W35" s="25" t="s">
        <v>15</v>
      </c>
      <c r="X35" s="25" t="s">
        <v>15</v>
      </c>
      <c r="Y35" s="25" t="s">
        <v>16</v>
      </c>
      <c r="Z35" s="25" t="s">
        <v>18</v>
      </c>
      <c r="AA35" s="25" t="s">
        <v>18</v>
      </c>
      <c r="AB35" s="25" t="s">
        <v>15</v>
      </c>
      <c r="AC35" s="25" t="s">
        <v>15</v>
      </c>
      <c r="AD35" s="25" t="s">
        <v>15</v>
      </c>
      <c r="AE35" s="25" t="s">
        <v>15</v>
      </c>
      <c r="AF35" s="25" t="s">
        <v>15</v>
      </c>
      <c r="AG35" s="25" t="s">
        <v>15</v>
      </c>
      <c r="AH35" s="25" t="s">
        <v>18</v>
      </c>
      <c r="AI35" s="25" t="s">
        <v>15</v>
      </c>
      <c r="AJ35" s="15"/>
    </row>
    <row r="36" spans="1:36" s="14" customFormat="1" ht="22" customHeight="1" thickBot="1" x14ac:dyDescent="0.2">
      <c r="A36" s="12"/>
      <c r="B36" s="75" t="s">
        <v>40</v>
      </c>
      <c r="C36" s="76"/>
      <c r="D36" s="13" t="s">
        <v>3</v>
      </c>
      <c r="E36" s="63" t="s">
        <v>0</v>
      </c>
      <c r="F36" s="64"/>
      <c r="G36" s="20">
        <f>COUNTIF(E35:AI35,"A")</f>
        <v>22</v>
      </c>
      <c r="H36" s="63" t="s">
        <v>11</v>
      </c>
      <c r="I36" s="64"/>
      <c r="J36" s="20">
        <f>COUNTIF(E35:AI35,"L")</f>
        <v>5</v>
      </c>
      <c r="K36" s="63" t="s">
        <v>12</v>
      </c>
      <c r="L36" s="64"/>
      <c r="M36" s="20">
        <f>COUNTIF(E35:AI35,"X")</f>
        <v>4</v>
      </c>
      <c r="N36" s="63" t="s">
        <v>14</v>
      </c>
      <c r="O36" s="64"/>
      <c r="P36" s="20">
        <f>IF((G36+J36+M36)=0,0,(G36+J36)/(G36+J36+M36)*100)</f>
        <v>87.096774193548384</v>
      </c>
      <c r="Q36" s="63"/>
      <c r="R36" s="64"/>
      <c r="S36" s="20"/>
      <c r="T36" s="63"/>
      <c r="U36" s="64"/>
      <c r="V36" s="21"/>
      <c r="W36" s="22"/>
      <c r="X36" s="22"/>
      <c r="Y36" s="22"/>
      <c r="Z36" s="22"/>
      <c r="AA36" s="22"/>
      <c r="AB36" s="22"/>
      <c r="AC36" s="22"/>
      <c r="AD36" s="22"/>
      <c r="AE36" s="22"/>
      <c r="AF36" s="22"/>
      <c r="AG36" s="22"/>
      <c r="AH36" s="22"/>
      <c r="AI36" s="22"/>
      <c r="AJ36" s="12"/>
    </row>
    <row r="37" spans="1:36" s="16" customFormat="1" ht="22" customHeight="1" x14ac:dyDescent="0.15">
      <c r="A37" s="15"/>
      <c r="B37" s="77" t="s">
        <v>36</v>
      </c>
      <c r="C37" s="78"/>
      <c r="D37" s="79"/>
      <c r="E37" s="23" t="s">
        <v>15</v>
      </c>
      <c r="F37" s="23" t="s">
        <v>18</v>
      </c>
      <c r="G37" s="24" t="s">
        <v>15</v>
      </c>
      <c r="H37" s="24" t="s">
        <v>15</v>
      </c>
      <c r="I37" s="24" t="s">
        <v>15</v>
      </c>
      <c r="J37" s="24" t="s">
        <v>15</v>
      </c>
      <c r="K37" s="24" t="s">
        <v>15</v>
      </c>
      <c r="L37" s="26" t="s">
        <v>15</v>
      </c>
      <c r="M37" s="26" t="s">
        <v>16</v>
      </c>
      <c r="N37" s="25" t="s">
        <v>16</v>
      </c>
      <c r="O37" s="25" t="s">
        <v>15</v>
      </c>
      <c r="P37" s="25" t="s">
        <v>16</v>
      </c>
      <c r="Q37" s="25" t="s">
        <v>15</v>
      </c>
      <c r="R37" s="25" t="s">
        <v>15</v>
      </c>
      <c r="S37" s="25" t="s">
        <v>15</v>
      </c>
      <c r="T37" s="25" t="s">
        <v>15</v>
      </c>
      <c r="U37" s="25" t="s">
        <v>16</v>
      </c>
      <c r="V37" s="25" t="s">
        <v>15</v>
      </c>
      <c r="W37" s="25" t="s">
        <v>15</v>
      </c>
      <c r="X37" s="25" t="s">
        <v>15</v>
      </c>
      <c r="Y37" s="25" t="s">
        <v>16</v>
      </c>
      <c r="Z37" s="25" t="s">
        <v>18</v>
      </c>
      <c r="AA37" s="25" t="s">
        <v>18</v>
      </c>
      <c r="AB37" s="25" t="s">
        <v>15</v>
      </c>
      <c r="AC37" s="25" t="s">
        <v>15</v>
      </c>
      <c r="AD37" s="25" t="s">
        <v>15</v>
      </c>
      <c r="AE37" s="25" t="s">
        <v>15</v>
      </c>
      <c r="AF37" s="25" t="s">
        <v>15</v>
      </c>
      <c r="AG37" s="25" t="s">
        <v>15</v>
      </c>
      <c r="AH37" s="25" t="s">
        <v>18</v>
      </c>
      <c r="AI37" s="25" t="s">
        <v>15</v>
      </c>
      <c r="AJ37" s="15"/>
    </row>
    <row r="38" spans="1:36" s="14" customFormat="1" ht="22" customHeight="1" thickBot="1" x14ac:dyDescent="0.2">
      <c r="A38" s="12"/>
      <c r="B38" s="75" t="s">
        <v>40</v>
      </c>
      <c r="C38" s="76"/>
      <c r="D38" s="13" t="s">
        <v>3</v>
      </c>
      <c r="E38" s="63" t="s">
        <v>0</v>
      </c>
      <c r="F38" s="64"/>
      <c r="G38" s="20">
        <f>COUNTIF(E37:AI37,"A")</f>
        <v>22</v>
      </c>
      <c r="H38" s="63" t="s">
        <v>11</v>
      </c>
      <c r="I38" s="64"/>
      <c r="J38" s="20">
        <f>COUNTIF(E37:AI37,"L")</f>
        <v>5</v>
      </c>
      <c r="K38" s="63" t="s">
        <v>12</v>
      </c>
      <c r="L38" s="64"/>
      <c r="M38" s="20">
        <f>COUNTIF(E37:AI37,"X")</f>
        <v>4</v>
      </c>
      <c r="N38" s="63" t="s">
        <v>14</v>
      </c>
      <c r="O38" s="64"/>
      <c r="P38" s="20">
        <f>IF((G38+J38+M38)=0,0,(G38+J38)/(G38+J38+M38)*100)</f>
        <v>87.096774193548384</v>
      </c>
      <c r="Q38" s="63"/>
      <c r="R38" s="64"/>
      <c r="S38" s="20"/>
      <c r="T38" s="63"/>
      <c r="U38" s="64"/>
      <c r="V38" s="21"/>
      <c r="W38" s="22"/>
      <c r="X38" s="22"/>
      <c r="Y38" s="22"/>
      <c r="Z38" s="22"/>
      <c r="AA38" s="22"/>
      <c r="AB38" s="22"/>
      <c r="AC38" s="22"/>
      <c r="AD38" s="22"/>
      <c r="AE38" s="22"/>
      <c r="AF38" s="22"/>
      <c r="AG38" s="22"/>
      <c r="AH38" s="22"/>
      <c r="AI38" s="22"/>
      <c r="AJ38" s="12"/>
    </row>
    <row r="39" spans="1:36" s="16" customFormat="1" ht="22" customHeight="1" x14ac:dyDescent="0.15">
      <c r="A39" s="15"/>
      <c r="B39" s="77" t="s">
        <v>37</v>
      </c>
      <c r="C39" s="78"/>
      <c r="D39" s="79"/>
      <c r="E39" s="23" t="s">
        <v>15</v>
      </c>
      <c r="F39" s="23" t="s">
        <v>18</v>
      </c>
      <c r="G39" s="24" t="s">
        <v>15</v>
      </c>
      <c r="H39" s="24" t="s">
        <v>15</v>
      </c>
      <c r="I39" s="24" t="s">
        <v>15</v>
      </c>
      <c r="J39" s="24" t="s">
        <v>15</v>
      </c>
      <c r="K39" s="24" t="s">
        <v>15</v>
      </c>
      <c r="L39" s="26" t="s">
        <v>15</v>
      </c>
      <c r="M39" s="26" t="s">
        <v>16</v>
      </c>
      <c r="N39" s="25" t="s">
        <v>16</v>
      </c>
      <c r="O39" s="25" t="s">
        <v>15</v>
      </c>
      <c r="P39" s="25" t="s">
        <v>16</v>
      </c>
      <c r="Q39" s="25" t="s">
        <v>15</v>
      </c>
      <c r="R39" s="25" t="s">
        <v>15</v>
      </c>
      <c r="S39" s="25" t="s">
        <v>15</v>
      </c>
      <c r="T39" s="25" t="s">
        <v>15</v>
      </c>
      <c r="U39" s="25" t="s">
        <v>16</v>
      </c>
      <c r="V39" s="25" t="s">
        <v>15</v>
      </c>
      <c r="W39" s="25" t="s">
        <v>15</v>
      </c>
      <c r="X39" s="25" t="s">
        <v>15</v>
      </c>
      <c r="Y39" s="25" t="s">
        <v>16</v>
      </c>
      <c r="Z39" s="25" t="s">
        <v>18</v>
      </c>
      <c r="AA39" s="25" t="s">
        <v>18</v>
      </c>
      <c r="AB39" s="25" t="s">
        <v>15</v>
      </c>
      <c r="AC39" s="25" t="s">
        <v>15</v>
      </c>
      <c r="AD39" s="25" t="s">
        <v>15</v>
      </c>
      <c r="AE39" s="25" t="s">
        <v>15</v>
      </c>
      <c r="AF39" s="25" t="s">
        <v>15</v>
      </c>
      <c r="AG39" s="25" t="s">
        <v>15</v>
      </c>
      <c r="AH39" s="25" t="s">
        <v>18</v>
      </c>
      <c r="AI39" s="25" t="s">
        <v>15</v>
      </c>
      <c r="AJ39" s="15"/>
    </row>
    <row r="40" spans="1:36" s="14" customFormat="1" ht="22" customHeight="1" thickBot="1" x14ac:dyDescent="0.2">
      <c r="A40" s="12"/>
      <c r="B40" s="75" t="s">
        <v>40</v>
      </c>
      <c r="C40" s="76"/>
      <c r="D40" s="13" t="s">
        <v>3</v>
      </c>
      <c r="E40" s="63" t="s">
        <v>0</v>
      </c>
      <c r="F40" s="64"/>
      <c r="G40" s="20">
        <f>COUNTIF(E39:AI39,"A")</f>
        <v>22</v>
      </c>
      <c r="H40" s="63" t="s">
        <v>11</v>
      </c>
      <c r="I40" s="64"/>
      <c r="J40" s="20">
        <f>COUNTIF(E39:AI39,"L")</f>
        <v>5</v>
      </c>
      <c r="K40" s="63" t="s">
        <v>12</v>
      </c>
      <c r="L40" s="64"/>
      <c r="M40" s="20">
        <f>COUNTIF(E39:AI39,"X")</f>
        <v>4</v>
      </c>
      <c r="N40" s="63" t="s">
        <v>14</v>
      </c>
      <c r="O40" s="64"/>
      <c r="P40" s="20">
        <f>IF((G40+J40+M40)=0,0,(G40+J40)/(G40+J40+M40)*100)</f>
        <v>87.096774193548384</v>
      </c>
      <c r="Q40" s="63"/>
      <c r="R40" s="64"/>
      <c r="S40" s="20"/>
      <c r="T40" s="63"/>
      <c r="U40" s="64"/>
      <c r="V40" s="21"/>
      <c r="W40" s="22"/>
      <c r="X40" s="22"/>
      <c r="Y40" s="22"/>
      <c r="Z40" s="22"/>
      <c r="AA40" s="22"/>
      <c r="AB40" s="22"/>
      <c r="AC40" s="22"/>
      <c r="AD40" s="22"/>
      <c r="AE40" s="22"/>
      <c r="AF40" s="22"/>
      <c r="AG40" s="22"/>
      <c r="AH40" s="22"/>
      <c r="AI40" s="22"/>
      <c r="AJ40" s="12"/>
    </row>
    <row r="41" spans="1:36" s="16" customFormat="1" ht="22" customHeight="1" x14ac:dyDescent="0.15">
      <c r="A41" s="15"/>
      <c r="B41" s="77" t="s">
        <v>38</v>
      </c>
      <c r="C41" s="78"/>
      <c r="D41" s="79"/>
      <c r="E41" s="23" t="s">
        <v>15</v>
      </c>
      <c r="F41" s="23" t="s">
        <v>18</v>
      </c>
      <c r="G41" s="24" t="s">
        <v>15</v>
      </c>
      <c r="H41" s="24" t="s">
        <v>15</v>
      </c>
      <c r="I41" s="24" t="s">
        <v>15</v>
      </c>
      <c r="J41" s="24" t="s">
        <v>15</v>
      </c>
      <c r="K41" s="24" t="s">
        <v>15</v>
      </c>
      <c r="L41" s="26" t="s">
        <v>15</v>
      </c>
      <c r="M41" s="26" t="s">
        <v>16</v>
      </c>
      <c r="N41" s="25" t="s">
        <v>16</v>
      </c>
      <c r="O41" s="25" t="s">
        <v>15</v>
      </c>
      <c r="P41" s="25" t="s">
        <v>16</v>
      </c>
      <c r="Q41" s="25" t="s">
        <v>15</v>
      </c>
      <c r="R41" s="25" t="s">
        <v>15</v>
      </c>
      <c r="S41" s="25" t="s">
        <v>15</v>
      </c>
      <c r="T41" s="25" t="s">
        <v>15</v>
      </c>
      <c r="U41" s="25" t="s">
        <v>16</v>
      </c>
      <c r="V41" s="25" t="s">
        <v>15</v>
      </c>
      <c r="W41" s="25" t="s">
        <v>15</v>
      </c>
      <c r="X41" s="25" t="s">
        <v>15</v>
      </c>
      <c r="Y41" s="25" t="s">
        <v>16</v>
      </c>
      <c r="Z41" s="25" t="s">
        <v>18</v>
      </c>
      <c r="AA41" s="25" t="s">
        <v>18</v>
      </c>
      <c r="AB41" s="25" t="s">
        <v>15</v>
      </c>
      <c r="AC41" s="25" t="s">
        <v>15</v>
      </c>
      <c r="AD41" s="25" t="s">
        <v>15</v>
      </c>
      <c r="AE41" s="25" t="s">
        <v>15</v>
      </c>
      <c r="AF41" s="25" t="s">
        <v>15</v>
      </c>
      <c r="AG41" s="25" t="s">
        <v>15</v>
      </c>
      <c r="AH41" s="25" t="s">
        <v>18</v>
      </c>
      <c r="AI41" s="25" t="s">
        <v>15</v>
      </c>
      <c r="AJ41" s="15"/>
    </row>
    <row r="42" spans="1:36" s="14" customFormat="1" ht="22" customHeight="1" thickBot="1" x14ac:dyDescent="0.2">
      <c r="A42" s="12"/>
      <c r="B42" s="75" t="s">
        <v>40</v>
      </c>
      <c r="C42" s="76"/>
      <c r="D42" s="13" t="s">
        <v>3</v>
      </c>
      <c r="E42" s="63" t="s">
        <v>0</v>
      </c>
      <c r="F42" s="64"/>
      <c r="G42" s="20">
        <f>COUNTIF(E41:AI41,"A")</f>
        <v>22</v>
      </c>
      <c r="H42" s="63" t="s">
        <v>11</v>
      </c>
      <c r="I42" s="64"/>
      <c r="J42" s="20">
        <f>COUNTIF(E41:AI41,"L")</f>
        <v>5</v>
      </c>
      <c r="K42" s="63" t="s">
        <v>12</v>
      </c>
      <c r="L42" s="64"/>
      <c r="M42" s="20">
        <f>COUNTIF(E41:AI41,"X")</f>
        <v>4</v>
      </c>
      <c r="N42" s="63" t="s">
        <v>14</v>
      </c>
      <c r="O42" s="64"/>
      <c r="P42" s="20">
        <f>IF((G42+J42+M42)=0,0,(G42+J42)/(G42+J42+M42)*100)</f>
        <v>87.096774193548384</v>
      </c>
      <c r="Q42" s="63"/>
      <c r="R42" s="64"/>
      <c r="S42" s="20"/>
      <c r="T42" s="63"/>
      <c r="U42" s="64"/>
      <c r="V42" s="21"/>
      <c r="W42" s="22"/>
      <c r="X42" s="22"/>
      <c r="Y42" s="22"/>
      <c r="Z42" s="22"/>
      <c r="AA42" s="22"/>
      <c r="AB42" s="22"/>
      <c r="AC42" s="22"/>
      <c r="AD42" s="22"/>
      <c r="AE42" s="22"/>
      <c r="AF42" s="22"/>
      <c r="AG42" s="22"/>
      <c r="AH42" s="22"/>
      <c r="AI42" s="22"/>
      <c r="AJ42" s="12"/>
    </row>
    <row r="43" spans="1:36" s="16" customFormat="1" ht="22" customHeight="1" x14ac:dyDescent="0.15">
      <c r="A43" s="15"/>
      <c r="B43" s="72" t="s">
        <v>39</v>
      </c>
      <c r="C43" s="73"/>
      <c r="D43" s="74"/>
      <c r="E43" s="23" t="s">
        <v>15</v>
      </c>
      <c r="F43" s="23" t="s">
        <v>18</v>
      </c>
      <c r="G43" s="24" t="s">
        <v>15</v>
      </c>
      <c r="H43" s="24" t="s">
        <v>15</v>
      </c>
      <c r="I43" s="24" t="s">
        <v>15</v>
      </c>
      <c r="J43" s="24" t="s">
        <v>15</v>
      </c>
      <c r="K43" s="24" t="s">
        <v>15</v>
      </c>
      <c r="L43" s="26" t="s">
        <v>15</v>
      </c>
      <c r="M43" s="26" t="s">
        <v>16</v>
      </c>
      <c r="N43" s="25" t="s">
        <v>16</v>
      </c>
      <c r="O43" s="25" t="s">
        <v>15</v>
      </c>
      <c r="P43" s="25" t="s">
        <v>16</v>
      </c>
      <c r="Q43" s="25" t="s">
        <v>15</v>
      </c>
      <c r="R43" s="25" t="s">
        <v>15</v>
      </c>
      <c r="S43" s="25" t="s">
        <v>15</v>
      </c>
      <c r="T43" s="25" t="s">
        <v>15</v>
      </c>
      <c r="U43" s="25" t="s">
        <v>16</v>
      </c>
      <c r="V43" s="25" t="s">
        <v>15</v>
      </c>
      <c r="W43" s="25" t="s">
        <v>15</v>
      </c>
      <c r="X43" s="25" t="s">
        <v>15</v>
      </c>
      <c r="Y43" s="25" t="s">
        <v>16</v>
      </c>
      <c r="Z43" s="25" t="s">
        <v>18</v>
      </c>
      <c r="AA43" s="25" t="s">
        <v>18</v>
      </c>
      <c r="AB43" s="25" t="s">
        <v>15</v>
      </c>
      <c r="AC43" s="25" t="s">
        <v>15</v>
      </c>
      <c r="AD43" s="25" t="s">
        <v>15</v>
      </c>
      <c r="AE43" s="25" t="s">
        <v>15</v>
      </c>
      <c r="AF43" s="25" t="s">
        <v>15</v>
      </c>
      <c r="AG43" s="25" t="s">
        <v>15</v>
      </c>
      <c r="AH43" s="25" t="s">
        <v>18</v>
      </c>
      <c r="AI43" s="25" t="s">
        <v>15</v>
      </c>
      <c r="AJ43" s="15"/>
    </row>
    <row r="44" spans="1:36" s="14" customFormat="1" ht="22" customHeight="1" thickBot="1" x14ac:dyDescent="0.2">
      <c r="A44" s="12"/>
      <c r="B44" s="75" t="s">
        <v>40</v>
      </c>
      <c r="C44" s="76"/>
      <c r="D44" s="13" t="s">
        <v>3</v>
      </c>
      <c r="E44" s="63" t="s">
        <v>0</v>
      </c>
      <c r="F44" s="64"/>
      <c r="G44" s="20">
        <f>COUNTIF(E43:AI43,"A")</f>
        <v>22</v>
      </c>
      <c r="H44" s="63" t="s">
        <v>11</v>
      </c>
      <c r="I44" s="64"/>
      <c r="J44" s="20">
        <f>COUNTIF(E43:AI43,"L")</f>
        <v>5</v>
      </c>
      <c r="K44" s="63" t="s">
        <v>12</v>
      </c>
      <c r="L44" s="64"/>
      <c r="M44" s="20">
        <f>COUNTIF(E43:AI43,"X")</f>
        <v>4</v>
      </c>
      <c r="N44" s="63" t="s">
        <v>14</v>
      </c>
      <c r="O44" s="64"/>
      <c r="P44" s="20">
        <f>IF((G44+J44+M44)=0,0,(G44+J44)/(G44+J44+M44)*100)</f>
        <v>87.096774193548384</v>
      </c>
      <c r="Q44" s="63"/>
      <c r="R44" s="64"/>
      <c r="S44" s="20"/>
      <c r="T44" s="63"/>
      <c r="U44" s="64"/>
      <c r="V44" s="21"/>
      <c r="W44" s="22"/>
      <c r="X44" s="22"/>
      <c r="Y44" s="22"/>
      <c r="Z44" s="22"/>
      <c r="AA44" s="22"/>
      <c r="AB44" s="22"/>
      <c r="AC44" s="22"/>
      <c r="AD44" s="22"/>
      <c r="AE44" s="22"/>
      <c r="AF44" s="22"/>
      <c r="AG44" s="22"/>
      <c r="AH44" s="22"/>
      <c r="AI44" s="22"/>
      <c r="AJ44" s="12"/>
    </row>
    <row r="45" spans="1:36" ht="22" customHeight="1" x14ac:dyDescent="0.2">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row>
    <row r="46" spans="1:36" ht="28.5" customHeight="1" x14ac:dyDescent="0.2">
      <c r="A46" s="5"/>
      <c r="B46" s="65" t="s">
        <v>58</v>
      </c>
      <c r="C46" s="65"/>
      <c r="D46" s="65"/>
      <c r="E46" s="65"/>
      <c r="F46" s="65"/>
      <c r="G46" s="65"/>
      <c r="H46" s="65"/>
      <c r="I46" s="65"/>
      <c r="J46" s="65"/>
      <c r="L46" s="66" t="s">
        <v>56</v>
      </c>
      <c r="M46" s="67"/>
      <c r="N46" s="67"/>
      <c r="O46" s="67"/>
      <c r="P46" s="67"/>
      <c r="Q46" s="67"/>
      <c r="R46" s="67"/>
      <c r="S46" s="67"/>
      <c r="T46" s="67"/>
      <c r="U46" s="67"/>
      <c r="V46" s="19"/>
      <c r="W46" s="5"/>
      <c r="X46" s="5"/>
      <c r="Y46" s="5"/>
      <c r="Z46" s="5"/>
      <c r="AA46" s="5"/>
      <c r="AB46" s="5"/>
      <c r="AC46" s="5"/>
      <c r="AD46" s="5"/>
      <c r="AE46" s="5"/>
      <c r="AF46" s="5"/>
      <c r="AG46" s="5"/>
      <c r="AH46" s="5"/>
      <c r="AI46" s="5"/>
      <c r="AJ46" s="5"/>
    </row>
    <row r="47" spans="1:36" ht="22" customHeight="1" x14ac:dyDescent="0.2">
      <c r="A47" s="5"/>
      <c r="B47" s="68"/>
      <c r="C47" s="68"/>
      <c r="D47" s="68"/>
      <c r="E47" s="68"/>
      <c r="F47" s="68"/>
      <c r="G47" s="68"/>
      <c r="H47" s="68"/>
      <c r="I47" s="68"/>
      <c r="J47" s="68"/>
      <c r="L47" s="56" t="s">
        <v>6</v>
      </c>
      <c r="M47" s="56"/>
      <c r="N47" s="56"/>
      <c r="O47" s="56"/>
      <c r="P47" s="56"/>
      <c r="Q47" s="56"/>
      <c r="R47" s="56"/>
      <c r="S47" s="56"/>
      <c r="T47" s="69">
        <v>31</v>
      </c>
      <c r="U47" s="70"/>
      <c r="V47" s="19"/>
      <c r="W47" s="5"/>
      <c r="X47" s="5"/>
      <c r="Y47" s="5"/>
      <c r="Z47" s="5"/>
      <c r="AA47" s="5"/>
      <c r="AB47" s="5"/>
      <c r="AC47" s="5"/>
      <c r="AD47" s="5"/>
      <c r="AE47" s="5"/>
      <c r="AF47" s="5"/>
      <c r="AG47" s="5"/>
      <c r="AH47" s="5"/>
      <c r="AI47" s="5"/>
      <c r="AJ47" s="5"/>
    </row>
    <row r="48" spans="1:36" ht="22" customHeight="1" x14ac:dyDescent="0.2">
      <c r="A48" s="5"/>
      <c r="B48" s="68"/>
      <c r="C48" s="68"/>
      <c r="D48" s="68"/>
      <c r="E48" s="68"/>
      <c r="F48" s="68"/>
      <c r="G48" s="68"/>
      <c r="H48" s="68"/>
      <c r="I48" s="68"/>
      <c r="J48" s="68"/>
      <c r="L48" s="56" t="s">
        <v>1</v>
      </c>
      <c r="M48" s="56"/>
      <c r="N48" s="56"/>
      <c r="O48" s="56"/>
      <c r="P48" s="56"/>
      <c r="Q48" s="56"/>
      <c r="R48" s="56"/>
      <c r="S48" s="56"/>
      <c r="T48" s="69">
        <v>20</v>
      </c>
      <c r="U48" s="70"/>
      <c r="V48" s="19"/>
      <c r="W48" s="5"/>
      <c r="X48" s="5"/>
      <c r="Y48" s="5"/>
      <c r="Z48" s="5"/>
      <c r="AA48" s="5"/>
      <c r="AB48" s="5"/>
      <c r="AC48" s="5"/>
      <c r="AD48" s="5"/>
      <c r="AE48" s="5"/>
      <c r="AF48" s="5"/>
      <c r="AG48" s="5"/>
      <c r="AH48" s="5"/>
      <c r="AI48" s="5"/>
      <c r="AJ48" s="5"/>
    </row>
    <row r="49" spans="1:36" ht="22" customHeight="1" x14ac:dyDescent="0.2">
      <c r="A49" s="5"/>
      <c r="B49" s="68"/>
      <c r="C49" s="68"/>
      <c r="D49" s="68"/>
      <c r="E49" s="68"/>
      <c r="F49" s="68"/>
      <c r="G49" s="68"/>
      <c r="H49" s="68"/>
      <c r="I49" s="68"/>
      <c r="J49" s="68"/>
      <c r="L49" s="71" t="s">
        <v>2</v>
      </c>
      <c r="M49" s="71"/>
      <c r="N49" s="71"/>
      <c r="O49" s="71"/>
      <c r="P49" s="71"/>
      <c r="Q49" s="71"/>
      <c r="R49" s="71"/>
      <c r="S49" s="71"/>
      <c r="T49" s="59">
        <f>T47*T48</f>
        <v>620</v>
      </c>
      <c r="U49" s="60"/>
      <c r="V49" s="19"/>
      <c r="W49" s="5"/>
      <c r="X49" s="5"/>
      <c r="Y49" s="5"/>
      <c r="Z49" s="5"/>
      <c r="AA49" s="5"/>
      <c r="AB49" s="5"/>
      <c r="AC49" s="5"/>
      <c r="AD49" s="5"/>
      <c r="AE49" s="5"/>
      <c r="AF49" s="5"/>
      <c r="AG49" s="5"/>
      <c r="AH49" s="5"/>
      <c r="AI49" s="5"/>
      <c r="AJ49" s="5"/>
    </row>
    <row r="50" spans="1:36" ht="22" customHeight="1" x14ac:dyDescent="0.2">
      <c r="A50" s="5"/>
      <c r="B50" s="68"/>
      <c r="C50" s="68"/>
      <c r="D50" s="68"/>
      <c r="E50" s="68"/>
      <c r="F50" s="68"/>
      <c r="G50" s="68"/>
      <c r="H50" s="68"/>
      <c r="I50" s="68"/>
      <c r="J50" s="68"/>
      <c r="L50" s="56" t="s">
        <v>8</v>
      </c>
      <c r="M50" s="56"/>
      <c r="N50" s="56"/>
      <c r="O50" s="56"/>
      <c r="P50" s="56"/>
      <c r="Q50" s="56"/>
      <c r="R50" s="56"/>
      <c r="S50" s="56"/>
      <c r="T50" s="61">
        <f>COUNTIF(E5:AI43,"A")</f>
        <v>445</v>
      </c>
      <c r="U50" s="62"/>
      <c r="V50" s="9" t="s">
        <v>15</v>
      </c>
      <c r="AE50" s="5"/>
      <c r="AF50" s="5"/>
      <c r="AG50" s="5"/>
      <c r="AH50" s="5"/>
      <c r="AI50" s="5"/>
      <c r="AJ50" s="5"/>
    </row>
    <row r="51" spans="1:36" ht="22" customHeight="1" x14ac:dyDescent="0.2">
      <c r="A51" s="5"/>
      <c r="B51" s="68"/>
      <c r="C51" s="68"/>
      <c r="D51" s="68"/>
      <c r="E51" s="68"/>
      <c r="F51" s="68"/>
      <c r="G51" s="68"/>
      <c r="H51" s="68"/>
      <c r="I51" s="68"/>
      <c r="J51" s="68"/>
      <c r="L51" s="56" t="s">
        <v>41</v>
      </c>
      <c r="M51" s="56"/>
      <c r="N51" s="56"/>
      <c r="O51" s="56"/>
      <c r="P51" s="56"/>
      <c r="Q51" s="56"/>
      <c r="R51" s="56"/>
      <c r="S51" s="56"/>
      <c r="T51" s="61">
        <f>COUNTIF(E5:AI43,"l")</f>
        <v>96</v>
      </c>
      <c r="U51" s="62"/>
      <c r="V51" s="10" t="s">
        <v>16</v>
      </c>
      <c r="AE51" s="5"/>
      <c r="AF51" s="5"/>
      <c r="AG51" s="5"/>
      <c r="AH51" s="5"/>
      <c r="AI51" s="5"/>
      <c r="AJ51" s="5"/>
    </row>
    <row r="52" spans="1:36" ht="22" customHeight="1" x14ac:dyDescent="0.2">
      <c r="A52" s="5"/>
      <c r="B52" s="68"/>
      <c r="C52" s="68"/>
      <c r="D52" s="68"/>
      <c r="E52" s="68"/>
      <c r="F52" s="68"/>
      <c r="G52" s="68"/>
      <c r="H52" s="68"/>
      <c r="I52" s="68"/>
      <c r="J52" s="68"/>
      <c r="L52" s="56" t="s">
        <v>42</v>
      </c>
      <c r="M52" s="56"/>
      <c r="N52" s="56"/>
      <c r="O52" s="56"/>
      <c r="P52" s="56"/>
      <c r="Q52" s="56"/>
      <c r="R52" s="56"/>
      <c r="S52" s="56"/>
      <c r="T52" s="61">
        <f>COUNTIF(E5:AI43,"x")</f>
        <v>79</v>
      </c>
      <c r="U52" s="62"/>
      <c r="V52" s="11" t="s">
        <v>18</v>
      </c>
      <c r="AE52" s="5"/>
      <c r="AF52" s="5"/>
      <c r="AG52" s="5"/>
      <c r="AH52" s="5"/>
      <c r="AI52" s="5"/>
      <c r="AJ52" s="5"/>
    </row>
    <row r="53" spans="1:36" ht="22" customHeight="1" x14ac:dyDescent="0.2">
      <c r="A53" s="5"/>
      <c r="B53" s="68"/>
      <c r="C53" s="68"/>
      <c r="D53" s="68"/>
      <c r="E53" s="68"/>
      <c r="F53" s="68"/>
      <c r="G53" s="68"/>
      <c r="H53" s="68"/>
      <c r="I53" s="68"/>
      <c r="J53" s="68"/>
      <c r="L53" s="56" t="s">
        <v>7</v>
      </c>
      <c r="M53" s="56"/>
      <c r="N53" s="56"/>
      <c r="O53" s="56"/>
      <c r="P53" s="56"/>
      <c r="Q53" s="56"/>
      <c r="R53" s="56"/>
      <c r="S53" s="56"/>
      <c r="T53" s="57">
        <f>IF((T50+T51+T52)=0,0,(T50+T51)/( T50+T51+T52))</f>
        <v>0.8725806451612903</v>
      </c>
      <c r="U53" s="58"/>
      <c r="V53" s="19"/>
      <c r="W53" s="5"/>
      <c r="X53" s="5"/>
      <c r="Y53" s="5"/>
      <c r="Z53" s="5"/>
      <c r="AA53" s="5"/>
      <c r="AB53" s="5"/>
      <c r="AC53" s="5"/>
      <c r="AD53" s="5"/>
      <c r="AE53" s="5"/>
      <c r="AF53" s="5"/>
      <c r="AG53" s="5"/>
      <c r="AH53" s="5"/>
      <c r="AI53" s="5"/>
      <c r="AJ53" s="5"/>
    </row>
    <row r="54" spans="1:36" ht="16" x14ac:dyDescent="0.2">
      <c r="A54" s="5"/>
      <c r="B54" s="5"/>
      <c r="C54" s="5"/>
      <c r="D54" s="5"/>
      <c r="E54" s="5"/>
      <c r="F54" s="5"/>
      <c r="G54" s="5"/>
      <c r="H54" s="5"/>
      <c r="I54" s="5"/>
      <c r="J54" s="5"/>
      <c r="K54" s="5"/>
      <c r="T54" s="5"/>
      <c r="U54" s="5"/>
      <c r="V54" s="5"/>
      <c r="W54" s="5"/>
      <c r="X54" s="5"/>
      <c r="Y54" s="5"/>
      <c r="Z54" s="5"/>
      <c r="AA54" s="5"/>
      <c r="AB54" s="5"/>
      <c r="AC54" s="5"/>
      <c r="AD54" s="5"/>
      <c r="AE54" s="5"/>
      <c r="AF54" s="5"/>
      <c r="AG54" s="5"/>
      <c r="AH54" s="5"/>
      <c r="AI54" s="5"/>
      <c r="AJ54" s="5"/>
    </row>
    <row r="55" spans="1:36" ht="16" x14ac:dyDescent="0.2">
      <c r="A55" s="5"/>
      <c r="B55" s="5"/>
      <c r="C55" s="5"/>
      <c r="D55" s="5"/>
      <c r="E55" s="5"/>
      <c r="F55" s="5"/>
      <c r="G55" s="5"/>
      <c r="H55" s="5"/>
      <c r="I55" s="5"/>
      <c r="J55" s="5"/>
      <c r="K55" s="5"/>
      <c r="T55" s="5"/>
      <c r="U55" s="5"/>
      <c r="V55" s="5"/>
      <c r="W55" s="5"/>
      <c r="X55" s="5"/>
      <c r="Y55" s="5"/>
      <c r="Z55" s="5"/>
      <c r="AA55" s="5"/>
      <c r="AB55" s="5"/>
      <c r="AC55" s="5"/>
      <c r="AD55" s="5"/>
      <c r="AE55" s="5"/>
      <c r="AF55" s="5"/>
      <c r="AG55" s="5"/>
      <c r="AH55" s="5"/>
      <c r="AI55" s="5"/>
      <c r="AJ55" s="5"/>
    </row>
    <row r="56" spans="1:36" ht="16" x14ac:dyDescent="0.2">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row>
    <row r="57" spans="1:36" ht="16" x14ac:dyDescent="0.2">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row>
    <row r="58" spans="1:36" ht="16" x14ac:dyDescent="0.2">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row>
    <row r="59" spans="1:36" ht="16" x14ac:dyDescent="0.2">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row>
    <row r="60" spans="1:36" ht="16" x14ac:dyDescent="0.2">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row>
    <row r="61" spans="1:36" ht="16" x14ac:dyDescent="0.2">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row>
    <row r="62" spans="1:36" ht="16" x14ac:dyDescent="0.2">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row>
    <row r="63" spans="1:36" ht="16" x14ac:dyDescent="0.2">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row>
    <row r="64" spans="1:36" ht="16" x14ac:dyDescent="0.2">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row>
    <row r="65" spans="1:36" ht="16" x14ac:dyDescent="0.2">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row>
    <row r="66" spans="1:36" ht="16" x14ac:dyDescent="0.2">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row>
    <row r="67" spans="1:36" ht="16" x14ac:dyDescent="0.2">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row>
    <row r="68" spans="1:36" ht="16" x14ac:dyDescent="0.2">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row>
    <row r="69" spans="1:36" ht="16" x14ac:dyDescent="0.2">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row>
    <row r="70" spans="1:36" ht="16" x14ac:dyDescent="0.2">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row>
    <row r="71" spans="1:36" ht="16" x14ac:dyDescent="0.2">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row>
    <row r="72" spans="1:36" ht="16" x14ac:dyDescent="0.2">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row>
    <row r="73" spans="1:36" ht="16" x14ac:dyDescent="0.2">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row>
    <row r="74" spans="1:36" ht="16" x14ac:dyDescent="0.2">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row>
    <row r="75" spans="1:36" ht="16" x14ac:dyDescent="0.2">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row>
    <row r="76" spans="1:36" ht="16" x14ac:dyDescent="0.2">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row>
    <row r="77" spans="1:36" ht="16" x14ac:dyDescent="0.2">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row>
    <row r="78" spans="1:36" ht="16" x14ac:dyDescent="0.2">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row>
    <row r="79" spans="1:36" ht="16" x14ac:dyDescent="0.2">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row>
    <row r="80" spans="1:36" ht="16" x14ac:dyDescent="0.2">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row>
    <row r="81" spans="1:36" ht="16" x14ac:dyDescent="0.2">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row>
    <row r="82" spans="1:36" ht="16" x14ac:dyDescent="0.2">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row>
    <row r="83" spans="1:36" ht="16" x14ac:dyDescent="0.2">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row>
    <row r="84" spans="1:36" ht="16" x14ac:dyDescent="0.2">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row>
    <row r="85" spans="1:36" ht="16" x14ac:dyDescent="0.2">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row>
    <row r="86" spans="1:36" ht="16" x14ac:dyDescent="0.2">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row>
    <row r="87" spans="1:36" ht="16" x14ac:dyDescent="0.2">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row>
    <row r="88" spans="1:36" ht="16" x14ac:dyDescent="0.2">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row>
    <row r="89" spans="1:36" ht="16" x14ac:dyDescent="0.2">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row>
    <row r="90" spans="1:36" ht="16" x14ac:dyDescent="0.2">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row>
    <row r="91" spans="1:36" ht="16" x14ac:dyDescent="0.2">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row>
    <row r="92" spans="1:36" ht="16" x14ac:dyDescent="0.2">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row>
    <row r="93" spans="1:36" ht="16" x14ac:dyDescent="0.2">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row>
    <row r="94" spans="1:36" ht="16" x14ac:dyDescent="0.2">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row>
    <row r="95" spans="1:36" ht="16" x14ac:dyDescent="0.2">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row>
    <row r="96" spans="1:36" ht="16" x14ac:dyDescent="0.2">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row>
    <row r="97" spans="1:36" ht="16" x14ac:dyDescent="0.2">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row>
    <row r="98" spans="1:36" ht="16" x14ac:dyDescent="0.2">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row>
    <row r="99" spans="1:36" ht="16" x14ac:dyDescent="0.2">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row>
    <row r="100" spans="1:36" ht="16" x14ac:dyDescent="0.2">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row>
    <row r="101" spans="1:36" ht="16" x14ac:dyDescent="0.2">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row>
    <row r="102" spans="1:36" ht="16" x14ac:dyDescent="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row>
    <row r="103" spans="1:36" ht="16" x14ac:dyDescent="0.2">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row>
    <row r="104" spans="1:36" ht="16" x14ac:dyDescent="0.2">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row>
    <row r="105" spans="1:36" ht="16" x14ac:dyDescent="0.2">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row>
    <row r="106" spans="1:36" ht="16" x14ac:dyDescent="0.2">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row>
    <row r="107" spans="1:36" ht="16" x14ac:dyDescent="0.2">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row>
    <row r="108" spans="1:36" ht="16" x14ac:dyDescent="0.2">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row>
    <row r="109" spans="1:36" ht="16" x14ac:dyDescent="0.2">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row>
    <row r="110" spans="1:36" ht="16" x14ac:dyDescent="0.2">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row>
    <row r="111" spans="1:36" ht="16" x14ac:dyDescent="0.2">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row>
    <row r="112" spans="1:36" ht="16" x14ac:dyDescent="0.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row>
    <row r="113" spans="1:36" ht="16" x14ac:dyDescent="0.2">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row>
    <row r="114" spans="1:36" ht="16" x14ac:dyDescent="0.2">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row>
    <row r="115" spans="1:36" ht="16" x14ac:dyDescent="0.2">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row>
    <row r="116" spans="1:36" ht="16" x14ac:dyDescent="0.2">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row>
    <row r="117" spans="1:36" ht="16" x14ac:dyDescent="0.2">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row>
    <row r="118" spans="1:36" ht="16" x14ac:dyDescent="0.2">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row>
    <row r="119" spans="1:36" ht="16" x14ac:dyDescent="0.2">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row>
    <row r="120" spans="1:36" ht="16" x14ac:dyDescent="0.2">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row>
    <row r="121" spans="1:36" ht="16" x14ac:dyDescent="0.2">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row>
    <row r="122" spans="1:36" ht="16" x14ac:dyDescent="0.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row>
    <row r="123" spans="1:36" ht="16" x14ac:dyDescent="0.2">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row>
    <row r="124" spans="1:36" ht="16" x14ac:dyDescent="0.2">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row>
    <row r="125" spans="1:36" ht="16" x14ac:dyDescent="0.2">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row>
    <row r="126" spans="1:36" ht="16" x14ac:dyDescent="0.2">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row>
    <row r="127" spans="1:36" ht="16" x14ac:dyDescent="0.2">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row>
    <row r="128" spans="1:36" ht="16" x14ac:dyDescent="0.2">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row>
    <row r="129" spans="1:36" ht="16" x14ac:dyDescent="0.2">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row>
    <row r="130" spans="1:36" ht="16" x14ac:dyDescent="0.2">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row>
    <row r="131" spans="1:36" ht="16" x14ac:dyDescent="0.2">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row>
    <row r="132" spans="1:36" ht="16" x14ac:dyDescent="0.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row>
    <row r="133" spans="1:36" ht="16" x14ac:dyDescent="0.2">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row>
    <row r="134" spans="1:36" ht="16" x14ac:dyDescent="0.2">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row>
    <row r="135" spans="1:36" ht="16" x14ac:dyDescent="0.2">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row>
    <row r="136" spans="1:36" ht="16" x14ac:dyDescent="0.2">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row>
    <row r="137" spans="1:36" ht="16" x14ac:dyDescent="0.2">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row>
    <row r="138" spans="1:36" ht="16" x14ac:dyDescent="0.2">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row>
    <row r="139" spans="1:36" ht="16" x14ac:dyDescent="0.2">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row>
    <row r="140" spans="1:36" ht="16" x14ac:dyDescent="0.2">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row>
    <row r="141" spans="1:36" ht="16" x14ac:dyDescent="0.2">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row>
    <row r="142" spans="1:36" ht="16" x14ac:dyDescent="0.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row>
    <row r="143" spans="1:36" ht="16" x14ac:dyDescent="0.2">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row>
    <row r="144" spans="1:36" ht="16" x14ac:dyDescent="0.2">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row>
    <row r="145" spans="1:36" ht="16" x14ac:dyDescent="0.2">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row>
    <row r="146" spans="1:36" ht="16" x14ac:dyDescent="0.2">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row>
    <row r="147" spans="1:36" ht="16" x14ac:dyDescent="0.2">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row>
    <row r="148" spans="1:36" ht="16" x14ac:dyDescent="0.2">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row>
    <row r="149" spans="1:36" ht="16" x14ac:dyDescent="0.2">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row>
    <row r="150" spans="1:36" ht="16" x14ac:dyDescent="0.2">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row>
    <row r="151" spans="1:36" ht="16" x14ac:dyDescent="0.2">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row>
    <row r="152" spans="1:36" ht="16" x14ac:dyDescent="0.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row>
    <row r="153" spans="1:36" ht="16" x14ac:dyDescent="0.2">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row>
    <row r="154" spans="1:36" ht="16" x14ac:dyDescent="0.2">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row>
    <row r="155" spans="1:36" ht="16" x14ac:dyDescent="0.2">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row>
    <row r="156" spans="1:36" ht="16" x14ac:dyDescent="0.2">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row>
    <row r="157" spans="1:36" ht="16" x14ac:dyDescent="0.2">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row>
    <row r="158" spans="1:36" ht="16" x14ac:dyDescent="0.2">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row>
    <row r="159" spans="1:36" ht="16" x14ac:dyDescent="0.2">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row>
    <row r="160" spans="1:36" ht="16" x14ac:dyDescent="0.2">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row>
    <row r="161" spans="1:36" ht="16" x14ac:dyDescent="0.2">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row>
    <row r="162" spans="1:36" ht="16" x14ac:dyDescent="0.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row>
    <row r="163" spans="1:36" ht="16" x14ac:dyDescent="0.2">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row>
    <row r="164" spans="1:36" ht="16" x14ac:dyDescent="0.2">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row>
    <row r="165" spans="1:36" ht="16" x14ac:dyDescent="0.2">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row>
    <row r="166" spans="1:36" ht="16" x14ac:dyDescent="0.2">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row>
    <row r="167" spans="1:36" ht="16" x14ac:dyDescent="0.2">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row>
    <row r="168" spans="1:36" ht="16" x14ac:dyDescent="0.2">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row>
    <row r="169" spans="1:36" ht="16" x14ac:dyDescent="0.2">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row>
    <row r="170" spans="1:36" ht="16" x14ac:dyDescent="0.2">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row>
    <row r="171" spans="1:36" ht="16" x14ac:dyDescent="0.2">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row>
    <row r="172" spans="1:36" ht="16" x14ac:dyDescent="0.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row>
    <row r="173" spans="1:36" ht="16" x14ac:dyDescent="0.2">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row>
    <row r="174" spans="1:36" ht="16" x14ac:dyDescent="0.2">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row>
    <row r="175" spans="1:36" ht="16" x14ac:dyDescent="0.2">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row>
    <row r="176" spans="1:36" ht="16" x14ac:dyDescent="0.2">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row>
    <row r="177" spans="1:36" ht="16" x14ac:dyDescent="0.2">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row>
    <row r="178" spans="1:36" ht="16" x14ac:dyDescent="0.2">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row>
    <row r="179" spans="1:36" ht="16" x14ac:dyDescent="0.2">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row>
    <row r="180" spans="1:36" ht="16" x14ac:dyDescent="0.2">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row>
    <row r="181" spans="1:36" ht="16" x14ac:dyDescent="0.2">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row>
    <row r="182" spans="1:36" ht="16" x14ac:dyDescent="0.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row>
    <row r="183" spans="1:36" ht="16" x14ac:dyDescent="0.2">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row>
    <row r="184" spans="1:36" ht="16" x14ac:dyDescent="0.2">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row>
    <row r="185" spans="1:36" ht="16" x14ac:dyDescent="0.2">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row>
    <row r="186" spans="1:36" ht="16" x14ac:dyDescent="0.2">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row>
    <row r="187" spans="1:36" ht="16" x14ac:dyDescent="0.2">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row>
    <row r="188" spans="1:36" ht="16" x14ac:dyDescent="0.2">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row>
    <row r="189" spans="1:36" ht="16" x14ac:dyDescent="0.2">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row>
    <row r="190" spans="1:36" ht="16" x14ac:dyDescent="0.2">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row>
    <row r="191" spans="1:36" ht="16" x14ac:dyDescent="0.2">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row>
    <row r="192" spans="1:36" ht="16" x14ac:dyDescent="0.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row>
    <row r="193" spans="1:36" ht="16" x14ac:dyDescent="0.2">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row>
    <row r="194" spans="1:36" ht="16" x14ac:dyDescent="0.2">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row>
    <row r="195" spans="1:36" ht="16" x14ac:dyDescent="0.2">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row>
    <row r="196" spans="1:36" ht="16" x14ac:dyDescent="0.2">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row>
    <row r="197" spans="1:36" ht="16" x14ac:dyDescent="0.2">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row>
    <row r="198" spans="1:36" ht="16" x14ac:dyDescent="0.2">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row>
    <row r="199" spans="1:36" ht="16" x14ac:dyDescent="0.2">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row>
    <row r="200" spans="1:36" ht="16" x14ac:dyDescent="0.2">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row>
    <row r="201" spans="1:36" ht="16" x14ac:dyDescent="0.2">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row>
    <row r="202" spans="1:36" ht="16" x14ac:dyDescent="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row>
    <row r="203" spans="1:36" ht="16" x14ac:dyDescent="0.2">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row>
    <row r="204" spans="1:36" ht="16" x14ac:dyDescent="0.2">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row>
    <row r="205" spans="1:36" ht="16" x14ac:dyDescent="0.2">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row>
    <row r="206" spans="1:36" ht="16" x14ac:dyDescent="0.2">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row>
    <row r="207" spans="1:36" ht="16" x14ac:dyDescent="0.2">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row>
    <row r="208" spans="1:36" ht="16" x14ac:dyDescent="0.2">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row>
    <row r="209" spans="1:36" ht="16" x14ac:dyDescent="0.2">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row>
    <row r="210" spans="1:36" ht="16" x14ac:dyDescent="0.2">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row>
    <row r="211" spans="1:36" ht="16" x14ac:dyDescent="0.2">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row>
    <row r="212" spans="1:36" ht="16" x14ac:dyDescent="0.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row>
    <row r="213" spans="1:36" ht="16" x14ac:dyDescent="0.2">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row>
    <row r="214" spans="1:36" ht="16" x14ac:dyDescent="0.2">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row>
    <row r="215" spans="1:36" ht="16" x14ac:dyDescent="0.2">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row>
    <row r="216" spans="1:36" ht="16" x14ac:dyDescent="0.2">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row>
    <row r="217" spans="1:36" ht="16" x14ac:dyDescent="0.2">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row>
    <row r="218" spans="1:36" ht="16" x14ac:dyDescent="0.2">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row>
    <row r="219" spans="1:36" ht="16" x14ac:dyDescent="0.2">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row>
    <row r="220" spans="1:36" ht="16" x14ac:dyDescent="0.2">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row>
    <row r="221" spans="1:36" ht="16" x14ac:dyDescent="0.2">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row>
    <row r="222" spans="1:36" ht="16" x14ac:dyDescent="0.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row>
    <row r="223" spans="1:36" ht="16" x14ac:dyDescent="0.2">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row>
    <row r="224" spans="1:36" ht="16" x14ac:dyDescent="0.2">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row>
    <row r="225" spans="1:36" ht="16" x14ac:dyDescent="0.2">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row>
    <row r="226" spans="1:36" ht="16" x14ac:dyDescent="0.2">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row>
    <row r="227" spans="1:36" ht="16" x14ac:dyDescent="0.2">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row>
    <row r="228" spans="1:36" ht="16" x14ac:dyDescent="0.2">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row>
    <row r="229" spans="1:36" ht="16" x14ac:dyDescent="0.2">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row>
    <row r="230" spans="1:36" ht="16" x14ac:dyDescent="0.2">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row>
    <row r="231" spans="1:36" ht="16" x14ac:dyDescent="0.2">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row>
    <row r="232" spans="1:36" ht="16" x14ac:dyDescent="0.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row>
    <row r="233" spans="1:36" ht="16" x14ac:dyDescent="0.2">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row>
    <row r="234" spans="1:36" ht="16" x14ac:dyDescent="0.2">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row>
    <row r="235" spans="1:36" ht="16" x14ac:dyDescent="0.2">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row>
    <row r="236" spans="1:36" ht="16" x14ac:dyDescent="0.2">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row>
    <row r="237" spans="1:36" ht="16" x14ac:dyDescent="0.2">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row>
    <row r="238" spans="1:36" ht="16" x14ac:dyDescent="0.2">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row>
    <row r="239" spans="1:36" ht="16" x14ac:dyDescent="0.2">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row>
    <row r="240" spans="1:36" ht="16" x14ac:dyDescent="0.2">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row>
    <row r="241" spans="1:36" ht="16" x14ac:dyDescent="0.2">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row>
    <row r="242" spans="1:36" ht="16" x14ac:dyDescent="0.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row>
    <row r="243" spans="1:36" ht="16" x14ac:dyDescent="0.2">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row>
    <row r="244" spans="1:36" ht="16" x14ac:dyDescent="0.2">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row>
    <row r="245" spans="1:36" ht="16" x14ac:dyDescent="0.2">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row>
    <row r="246" spans="1:36" ht="16" x14ac:dyDescent="0.2">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row>
    <row r="247" spans="1:36" ht="16" x14ac:dyDescent="0.2">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row>
    <row r="248" spans="1:36" ht="16" x14ac:dyDescent="0.2">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row>
    <row r="249" spans="1:36" ht="16" x14ac:dyDescent="0.2">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row>
    <row r="250" spans="1:36" ht="16" x14ac:dyDescent="0.2">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row>
    <row r="251" spans="1:36" ht="16" x14ac:dyDescent="0.2">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row>
    <row r="252" spans="1:36" ht="16" x14ac:dyDescent="0.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row>
    <row r="253" spans="1:36" ht="16" x14ac:dyDescent="0.2">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row>
    <row r="254" spans="1:36" ht="16" x14ac:dyDescent="0.2">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row>
    <row r="255" spans="1:36" ht="16" x14ac:dyDescent="0.2">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row>
    <row r="256" spans="1:36" ht="16" x14ac:dyDescent="0.2">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row>
    <row r="257" spans="1:36" ht="16" x14ac:dyDescent="0.2">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row>
    <row r="258" spans="1:36" ht="16" x14ac:dyDescent="0.2">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row>
    <row r="259" spans="1:36" ht="16" x14ac:dyDescent="0.2">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row>
    <row r="260" spans="1:36" ht="16" x14ac:dyDescent="0.2">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row>
    <row r="261" spans="1:36" ht="16" x14ac:dyDescent="0.2">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row>
    <row r="262" spans="1:36" ht="16" x14ac:dyDescent="0.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row>
    <row r="263" spans="1:36" ht="16" x14ac:dyDescent="0.2">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row>
    <row r="264" spans="1:36" ht="16" x14ac:dyDescent="0.2">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row>
    <row r="265" spans="1:36" ht="16" x14ac:dyDescent="0.2">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row>
    <row r="266" spans="1:36" ht="16" x14ac:dyDescent="0.2">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row>
    <row r="267" spans="1:36" ht="16" x14ac:dyDescent="0.2">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row>
    <row r="268" spans="1:36" ht="16" x14ac:dyDescent="0.2">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row>
    <row r="269" spans="1:36" ht="16" x14ac:dyDescent="0.2">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row>
    <row r="270" spans="1:36" ht="16" x14ac:dyDescent="0.2">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row>
    <row r="271" spans="1:36" ht="16" x14ac:dyDescent="0.2">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row>
    <row r="272" spans="1:36" ht="16" x14ac:dyDescent="0.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row>
    <row r="273" spans="1:36" ht="16" x14ac:dyDescent="0.2">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row>
    <row r="274" spans="1:36" ht="16" x14ac:dyDescent="0.2">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row>
    <row r="275" spans="1:36" ht="16" x14ac:dyDescent="0.2">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row>
    <row r="276" spans="1:36" ht="16" x14ac:dyDescent="0.2">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row>
    <row r="277" spans="1:36" ht="16" x14ac:dyDescent="0.2">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row>
    <row r="278" spans="1:36" ht="16" x14ac:dyDescent="0.2">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row>
    <row r="279" spans="1:36" ht="16" x14ac:dyDescent="0.2">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row>
    <row r="280" spans="1:36" ht="16" x14ac:dyDescent="0.2">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row>
    <row r="281" spans="1:36" ht="16" x14ac:dyDescent="0.2">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row>
    <row r="282" spans="1:36" ht="16" x14ac:dyDescent="0.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row>
    <row r="283" spans="1:36" ht="16" x14ac:dyDescent="0.2">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row>
    <row r="284" spans="1:36" ht="16" x14ac:dyDescent="0.2">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row>
    <row r="285" spans="1:36" ht="16" x14ac:dyDescent="0.2">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row>
    <row r="286" spans="1:36" ht="16" x14ac:dyDescent="0.2">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row>
    <row r="287" spans="1:36" ht="16" x14ac:dyDescent="0.2">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row>
    <row r="288" spans="1:36" ht="16" x14ac:dyDescent="0.2">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row>
    <row r="289" spans="1:36" ht="16" x14ac:dyDescent="0.2">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row>
    <row r="290" spans="1:36" ht="16" x14ac:dyDescent="0.2">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row>
    <row r="291" spans="1:36" ht="16" x14ac:dyDescent="0.2">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row>
    <row r="292" spans="1:36" ht="16" x14ac:dyDescent="0.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row>
    <row r="293" spans="1:36" ht="16" x14ac:dyDescent="0.2">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row>
    <row r="294" spans="1:36" ht="16" x14ac:dyDescent="0.2">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row>
    <row r="295" spans="1:36" ht="16" x14ac:dyDescent="0.2">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row>
    <row r="296" spans="1:36" ht="16" x14ac:dyDescent="0.2">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row>
    <row r="297" spans="1:36" ht="16" x14ac:dyDescent="0.2">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row>
    <row r="298" spans="1:36" ht="16" x14ac:dyDescent="0.2">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row>
    <row r="299" spans="1:36" ht="16" x14ac:dyDescent="0.2">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row>
    <row r="300" spans="1:36" ht="16" x14ac:dyDescent="0.2">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row>
    <row r="301" spans="1:36" ht="16" x14ac:dyDescent="0.2">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row>
    <row r="302" spans="1:36" ht="16" x14ac:dyDescent="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row>
    <row r="303" spans="1:36" ht="16" x14ac:dyDescent="0.2">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row>
    <row r="304" spans="1:36" ht="16" x14ac:dyDescent="0.2">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row>
    <row r="305" spans="1:36" ht="16" x14ac:dyDescent="0.2">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row>
    <row r="306" spans="1:36" ht="16" x14ac:dyDescent="0.2">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row>
    <row r="307" spans="1:36" ht="16" x14ac:dyDescent="0.2">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row>
    <row r="308" spans="1:36" ht="16" x14ac:dyDescent="0.2">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row>
    <row r="309" spans="1:36" ht="16" x14ac:dyDescent="0.2">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row>
    <row r="310" spans="1:36" ht="16" x14ac:dyDescent="0.2">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row>
    <row r="311" spans="1:36" ht="16" x14ac:dyDescent="0.2">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row>
    <row r="312" spans="1:36" ht="16" x14ac:dyDescent="0.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row>
    <row r="313" spans="1:36" ht="16" x14ac:dyDescent="0.2">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row>
    <row r="314" spans="1:36" ht="16" x14ac:dyDescent="0.2">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row>
    <row r="315" spans="1:36" ht="16" x14ac:dyDescent="0.2">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row>
    <row r="316" spans="1:36" ht="16" x14ac:dyDescent="0.2">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row>
    <row r="317" spans="1:36" ht="16" x14ac:dyDescent="0.2">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row>
    <row r="318" spans="1:36" ht="16" x14ac:dyDescent="0.2">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row>
    <row r="319" spans="1:36" ht="16" x14ac:dyDescent="0.2">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row>
    <row r="320" spans="1:36" ht="16" x14ac:dyDescent="0.2">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row>
    <row r="321" spans="1:36" ht="16" x14ac:dyDescent="0.2">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row>
    <row r="322" spans="1:36" ht="16" x14ac:dyDescent="0.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row>
    <row r="323" spans="1:36" ht="16" x14ac:dyDescent="0.2">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row>
    <row r="324" spans="1:36" ht="16" x14ac:dyDescent="0.2">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row>
    <row r="325" spans="1:36" ht="16" x14ac:dyDescent="0.2">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row>
    <row r="326" spans="1:36" ht="16" x14ac:dyDescent="0.2">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row>
    <row r="327" spans="1:36" ht="16" x14ac:dyDescent="0.2">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row>
    <row r="328" spans="1:36" ht="16" x14ac:dyDescent="0.2">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row>
    <row r="329" spans="1:36" ht="16" x14ac:dyDescent="0.2">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row>
    <row r="330" spans="1:36" ht="16" x14ac:dyDescent="0.2">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row>
    <row r="331" spans="1:36" ht="16" x14ac:dyDescent="0.2">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row>
    <row r="332" spans="1:36" ht="16" x14ac:dyDescent="0.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row>
    <row r="333" spans="1:36" ht="16" x14ac:dyDescent="0.2">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row>
    <row r="334" spans="1:36" ht="16" x14ac:dyDescent="0.2">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row>
    <row r="335" spans="1:36" ht="16" x14ac:dyDescent="0.2">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row>
    <row r="336" spans="1:36" ht="16" x14ac:dyDescent="0.2">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row>
    <row r="337" spans="1:36" ht="16" x14ac:dyDescent="0.2">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row>
    <row r="338" spans="1:36" ht="16" x14ac:dyDescent="0.2">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row>
    <row r="339" spans="1:36" ht="16" x14ac:dyDescent="0.2">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row>
    <row r="340" spans="1:36" ht="16" x14ac:dyDescent="0.2">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row>
    <row r="341" spans="1:36" ht="16" x14ac:dyDescent="0.2">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row>
    <row r="342" spans="1:36" ht="16" x14ac:dyDescent="0.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row>
    <row r="343" spans="1:36" ht="16" x14ac:dyDescent="0.2">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row>
    <row r="344" spans="1:36" ht="16" x14ac:dyDescent="0.2">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row>
    <row r="345" spans="1:36" ht="16" x14ac:dyDescent="0.2">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row>
    <row r="346" spans="1:36" ht="16" x14ac:dyDescent="0.2">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row>
    <row r="347" spans="1:36" ht="16" x14ac:dyDescent="0.2">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row>
    <row r="348" spans="1:36" ht="16" x14ac:dyDescent="0.2">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row>
    <row r="349" spans="1:36" ht="16" x14ac:dyDescent="0.2">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row>
    <row r="350" spans="1:36" ht="16" x14ac:dyDescent="0.2">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row>
    <row r="351" spans="1:36" ht="16" x14ac:dyDescent="0.2">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row>
    <row r="352" spans="1:36" ht="16" x14ac:dyDescent="0.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row>
    <row r="353" spans="1:36" ht="16" x14ac:dyDescent="0.2">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row>
    <row r="354" spans="1:36" ht="16" x14ac:dyDescent="0.2">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row>
    <row r="355" spans="1:36" ht="16" x14ac:dyDescent="0.2">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row>
    <row r="356" spans="1:36" ht="16" x14ac:dyDescent="0.2">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row>
    <row r="357" spans="1:36" ht="16" x14ac:dyDescent="0.2">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row>
    <row r="358" spans="1:36" ht="16" x14ac:dyDescent="0.2">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row>
    <row r="359" spans="1:36" ht="16" x14ac:dyDescent="0.2">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row>
    <row r="360" spans="1:36" ht="16" x14ac:dyDescent="0.2">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row>
    <row r="361" spans="1:36" ht="16" x14ac:dyDescent="0.2">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row>
    <row r="362" spans="1:36" ht="16" x14ac:dyDescent="0.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row>
    <row r="363" spans="1:36" ht="16" x14ac:dyDescent="0.2">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row>
    <row r="364" spans="1:36" ht="16" x14ac:dyDescent="0.2">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row>
    <row r="365" spans="1:36" ht="16" x14ac:dyDescent="0.2">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row>
    <row r="366" spans="1:36" ht="16" x14ac:dyDescent="0.2">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row>
    <row r="367" spans="1:36" ht="16" x14ac:dyDescent="0.2">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row>
    <row r="368" spans="1:36" ht="16" x14ac:dyDescent="0.2">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row>
    <row r="369" spans="1:36" ht="16" x14ac:dyDescent="0.2">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row>
    <row r="370" spans="1:36" ht="16" x14ac:dyDescent="0.2">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row>
    <row r="371" spans="1:36" ht="16" x14ac:dyDescent="0.2">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row>
    <row r="372" spans="1:36" ht="16" x14ac:dyDescent="0.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row>
    <row r="373" spans="1:36" ht="16" x14ac:dyDescent="0.2">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row>
    <row r="374" spans="1:36" ht="16" x14ac:dyDescent="0.2">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row>
    <row r="375" spans="1:36" ht="16" x14ac:dyDescent="0.2">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row>
    <row r="376" spans="1:36" ht="16" x14ac:dyDescent="0.2">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row>
    <row r="377" spans="1:36" ht="16" x14ac:dyDescent="0.2">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row>
    <row r="378" spans="1:36" ht="16" x14ac:dyDescent="0.2">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row>
    <row r="379" spans="1:36" ht="16" x14ac:dyDescent="0.2">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row>
    <row r="380" spans="1:36" ht="16" x14ac:dyDescent="0.2">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row>
    <row r="381" spans="1:36" ht="16" x14ac:dyDescent="0.2">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row>
    <row r="382" spans="1:36" ht="16" x14ac:dyDescent="0.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row>
    <row r="383" spans="1:36" ht="16" x14ac:dyDescent="0.2">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row>
    <row r="384" spans="1:36" ht="16" x14ac:dyDescent="0.2">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row>
    <row r="385" spans="1:36" ht="16" x14ac:dyDescent="0.2">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row>
    <row r="386" spans="1:36" ht="16" x14ac:dyDescent="0.2">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row>
    <row r="387" spans="1:36" ht="16" x14ac:dyDescent="0.2">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row>
    <row r="388" spans="1:36" ht="16" x14ac:dyDescent="0.2">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row>
    <row r="389" spans="1:36" ht="16" x14ac:dyDescent="0.2">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row>
    <row r="390" spans="1:36" ht="16" x14ac:dyDescent="0.2">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row>
    <row r="391" spans="1:36" ht="16" x14ac:dyDescent="0.2">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row>
    <row r="392" spans="1:36" ht="16" x14ac:dyDescent="0.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row>
    <row r="393" spans="1:36" ht="16" x14ac:dyDescent="0.2">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row>
    <row r="394" spans="1:36" ht="16" x14ac:dyDescent="0.2">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row>
    <row r="395" spans="1:36" ht="16" x14ac:dyDescent="0.2">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row>
    <row r="396" spans="1:36" ht="16" x14ac:dyDescent="0.2">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row>
    <row r="397" spans="1:36" ht="16" x14ac:dyDescent="0.2">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row>
    <row r="398" spans="1:36" ht="16" x14ac:dyDescent="0.2">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row>
    <row r="399" spans="1:36" ht="16" x14ac:dyDescent="0.2">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row>
    <row r="400" spans="1:36" ht="16" x14ac:dyDescent="0.2">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row>
    <row r="401" spans="1:36" ht="16" x14ac:dyDescent="0.2">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row>
    <row r="402" spans="1:36" ht="16" x14ac:dyDescent="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row>
    <row r="403" spans="1:36" ht="16" x14ac:dyDescent="0.2">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row>
    <row r="404" spans="1:36" ht="16" x14ac:dyDescent="0.2">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row>
    <row r="405" spans="1:36" ht="16" x14ac:dyDescent="0.2">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row>
    <row r="406" spans="1:36" ht="16" x14ac:dyDescent="0.2">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row>
    <row r="407" spans="1:36" ht="16" x14ac:dyDescent="0.2">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row>
    <row r="408" spans="1:36" ht="16" x14ac:dyDescent="0.2">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row>
    <row r="409" spans="1:36" ht="16" x14ac:dyDescent="0.2">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row>
    <row r="410" spans="1:36" ht="16" x14ac:dyDescent="0.2">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row>
    <row r="411" spans="1:36" ht="16" x14ac:dyDescent="0.2">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row>
    <row r="412" spans="1:36" ht="16" x14ac:dyDescent="0.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row>
    <row r="413" spans="1:36" ht="16" x14ac:dyDescent="0.2">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row>
    <row r="414" spans="1:36" ht="16" x14ac:dyDescent="0.2">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row>
    <row r="415" spans="1:36" ht="16" x14ac:dyDescent="0.2">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row>
    <row r="416" spans="1:36" ht="16" x14ac:dyDescent="0.2">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row>
    <row r="417" spans="1:36" ht="16" x14ac:dyDescent="0.2">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row>
    <row r="418" spans="1:36" ht="16" x14ac:dyDescent="0.2">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row>
    <row r="419" spans="1:36" ht="16" x14ac:dyDescent="0.2">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row>
    <row r="420" spans="1:36" ht="16" x14ac:dyDescent="0.2">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row>
    <row r="421" spans="1:36" ht="16" x14ac:dyDescent="0.2">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row>
    <row r="422" spans="1:36" ht="16" x14ac:dyDescent="0.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row>
    <row r="423" spans="1:36" ht="16" x14ac:dyDescent="0.2">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row>
    <row r="424" spans="1:36" ht="16" x14ac:dyDescent="0.2">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row>
    <row r="425" spans="1:36" ht="16" x14ac:dyDescent="0.2">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row>
    <row r="426" spans="1:36" ht="16" x14ac:dyDescent="0.2">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row>
    <row r="427" spans="1:36" ht="16" x14ac:dyDescent="0.2">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row>
    <row r="428" spans="1:36" ht="16" x14ac:dyDescent="0.2">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row>
    <row r="429" spans="1:36" ht="16" x14ac:dyDescent="0.2">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row>
    <row r="430" spans="1:36" ht="16" x14ac:dyDescent="0.2">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row>
    <row r="431" spans="1:36" ht="16" x14ac:dyDescent="0.2">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row>
    <row r="432" spans="1:36" ht="16" x14ac:dyDescent="0.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row>
    <row r="433" spans="1:36" ht="16" x14ac:dyDescent="0.2">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row>
    <row r="434" spans="1:36" ht="16" x14ac:dyDescent="0.2">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row>
    <row r="435" spans="1:36" ht="16" x14ac:dyDescent="0.2">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row>
    <row r="436" spans="1:36" ht="16" x14ac:dyDescent="0.2">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row>
    <row r="437" spans="1:36" ht="16" x14ac:dyDescent="0.2">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row>
    <row r="438" spans="1:36" ht="16" x14ac:dyDescent="0.2">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row>
    <row r="439" spans="1:36" ht="16" x14ac:dyDescent="0.2">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row>
    <row r="440" spans="1:36" ht="16" x14ac:dyDescent="0.2">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row>
    <row r="441" spans="1:36" ht="16" x14ac:dyDescent="0.2">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row>
    <row r="442" spans="1:36" ht="16" x14ac:dyDescent="0.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row>
    <row r="443" spans="1:36" ht="16" x14ac:dyDescent="0.2">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row>
    <row r="444" spans="1:36" ht="16" x14ac:dyDescent="0.2">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row>
    <row r="445" spans="1:36" ht="16" x14ac:dyDescent="0.2">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row>
    <row r="446" spans="1:36" ht="16" x14ac:dyDescent="0.2">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row>
    <row r="447" spans="1:36" ht="16" x14ac:dyDescent="0.2">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row>
    <row r="448" spans="1:36" ht="16" x14ac:dyDescent="0.2">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row>
    <row r="449" spans="1:36" ht="16" x14ac:dyDescent="0.2">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row>
    <row r="450" spans="1:36" ht="16" x14ac:dyDescent="0.2">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row>
    <row r="451" spans="1:36" ht="16" x14ac:dyDescent="0.2">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row>
    <row r="452" spans="1:36" ht="16" x14ac:dyDescent="0.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row>
    <row r="453" spans="1:36" ht="16" x14ac:dyDescent="0.2">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row>
    <row r="454" spans="1:36" ht="16" x14ac:dyDescent="0.2">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row>
    <row r="455" spans="1:36" ht="16" x14ac:dyDescent="0.2">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row>
    <row r="456" spans="1:36" ht="16" x14ac:dyDescent="0.2">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row>
    <row r="457" spans="1:36" ht="16" x14ac:dyDescent="0.2">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row>
    <row r="458" spans="1:36" ht="16" x14ac:dyDescent="0.2">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row>
    <row r="459" spans="1:36" ht="16" x14ac:dyDescent="0.2">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row>
    <row r="460" spans="1:36" ht="16" x14ac:dyDescent="0.2">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row>
    <row r="461" spans="1:36" ht="16" x14ac:dyDescent="0.2">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row>
    <row r="462" spans="1:36" ht="16" x14ac:dyDescent="0.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row>
    <row r="463" spans="1:36" ht="16" x14ac:dyDescent="0.2">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row>
    <row r="464" spans="1:36" ht="16" x14ac:dyDescent="0.2">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row>
    <row r="465" spans="1:36" ht="16" x14ac:dyDescent="0.2">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row>
    <row r="466" spans="1:36" ht="16" x14ac:dyDescent="0.2">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row>
    <row r="467" spans="1:36" ht="16" x14ac:dyDescent="0.2">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row>
    <row r="468" spans="1:36" ht="16" x14ac:dyDescent="0.2">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row>
    <row r="469" spans="1:36" ht="16" x14ac:dyDescent="0.2">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row>
    <row r="470" spans="1:36" ht="16" x14ac:dyDescent="0.2">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row>
    <row r="471" spans="1:36" ht="16" x14ac:dyDescent="0.2">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row>
    <row r="472" spans="1:36" ht="16" x14ac:dyDescent="0.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row>
    <row r="473" spans="1:36" ht="16" x14ac:dyDescent="0.2">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row>
    <row r="474" spans="1:36" ht="16" x14ac:dyDescent="0.2">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row>
    <row r="475" spans="1:36" ht="16" x14ac:dyDescent="0.2">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row>
    <row r="476" spans="1:36" ht="16" x14ac:dyDescent="0.2">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row>
    <row r="477" spans="1:36" ht="16" x14ac:dyDescent="0.2">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row>
    <row r="478" spans="1:36" ht="16" x14ac:dyDescent="0.2">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row>
    <row r="479" spans="1:36" ht="16" x14ac:dyDescent="0.2">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row>
    <row r="480" spans="1:36" ht="16" x14ac:dyDescent="0.2">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row>
    <row r="481" spans="1:36" ht="16" x14ac:dyDescent="0.2">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row>
    <row r="482" spans="1:36" ht="16" x14ac:dyDescent="0.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row>
    <row r="483" spans="1:36" ht="16" x14ac:dyDescent="0.2">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row>
    <row r="484" spans="1:36" ht="16" x14ac:dyDescent="0.2">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row>
    <row r="485" spans="1:36" ht="16" x14ac:dyDescent="0.2">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row>
    <row r="486" spans="1:36" ht="16" x14ac:dyDescent="0.2">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row>
    <row r="487" spans="1:36" ht="16" x14ac:dyDescent="0.2">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row>
    <row r="488" spans="1:36" ht="16" x14ac:dyDescent="0.2">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row>
    <row r="489" spans="1:36" ht="16" x14ac:dyDescent="0.2">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row>
    <row r="490" spans="1:36" ht="16" x14ac:dyDescent="0.2">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row>
    <row r="491" spans="1:36" ht="16" x14ac:dyDescent="0.2">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row>
    <row r="492" spans="1:36" ht="16" x14ac:dyDescent="0.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row>
    <row r="493" spans="1:36" ht="16" x14ac:dyDescent="0.2">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row>
    <row r="494" spans="1:36" ht="16" x14ac:dyDescent="0.2">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row>
    <row r="495" spans="1:36" ht="16" x14ac:dyDescent="0.2">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row>
    <row r="496" spans="1:36" ht="16" x14ac:dyDescent="0.2">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row>
    <row r="497" spans="1:36" ht="16" x14ac:dyDescent="0.2">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row>
    <row r="498" spans="1:36" ht="16" x14ac:dyDescent="0.2">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row>
    <row r="499" spans="1:36" ht="16" x14ac:dyDescent="0.2">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row>
    <row r="500" spans="1:36" ht="16" x14ac:dyDescent="0.2">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row>
    <row r="501" spans="1:36" ht="16" x14ac:dyDescent="0.2">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row>
    <row r="502" spans="1:36" ht="16" x14ac:dyDescent="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row>
    <row r="503" spans="1:36" ht="16" x14ac:dyDescent="0.2">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row>
    <row r="504" spans="1:36" ht="16" x14ac:dyDescent="0.2">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row>
    <row r="505" spans="1:36" ht="16" x14ac:dyDescent="0.2">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row>
    <row r="506" spans="1:36" ht="16" x14ac:dyDescent="0.2">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row>
    <row r="507" spans="1:36" ht="16" x14ac:dyDescent="0.2">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row>
    <row r="508" spans="1:36" ht="16" x14ac:dyDescent="0.2">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row>
    <row r="509" spans="1:36" ht="16" x14ac:dyDescent="0.2">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row>
    <row r="510" spans="1:36" ht="16" x14ac:dyDescent="0.2">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row>
    <row r="511" spans="1:36" ht="16" x14ac:dyDescent="0.2">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row>
    <row r="512" spans="1:36" ht="16" x14ac:dyDescent="0.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row>
    <row r="513" spans="1:36" ht="16" x14ac:dyDescent="0.2">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row>
    <row r="514" spans="1:36" ht="16" x14ac:dyDescent="0.2">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row>
    <row r="515" spans="1:36" ht="16" x14ac:dyDescent="0.2">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row>
    <row r="516" spans="1:36" ht="16" x14ac:dyDescent="0.2">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row>
    <row r="517" spans="1:36" ht="16" x14ac:dyDescent="0.2">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row>
    <row r="518" spans="1:36" ht="16" x14ac:dyDescent="0.2">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row>
    <row r="519" spans="1:36" ht="16" x14ac:dyDescent="0.2">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row>
    <row r="520" spans="1:36" ht="16" x14ac:dyDescent="0.2">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row>
    <row r="521" spans="1:36" ht="16" x14ac:dyDescent="0.2">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row>
    <row r="522" spans="1:36" ht="16" x14ac:dyDescent="0.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row>
    <row r="523" spans="1:36" ht="16" x14ac:dyDescent="0.2">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row>
    <row r="524" spans="1:36" ht="16" x14ac:dyDescent="0.2">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row>
    <row r="525" spans="1:36" ht="16" x14ac:dyDescent="0.2">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row>
    <row r="526" spans="1:36" ht="16" x14ac:dyDescent="0.2">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row>
    <row r="527" spans="1:36" ht="16" x14ac:dyDescent="0.2">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row>
    <row r="528" spans="1:36" ht="16" x14ac:dyDescent="0.2">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row>
    <row r="529" spans="1:36" ht="16" x14ac:dyDescent="0.2">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row>
    <row r="530" spans="1:36" ht="16" x14ac:dyDescent="0.2">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row>
    <row r="531" spans="1:36" ht="16" x14ac:dyDescent="0.2">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row>
    <row r="532" spans="1:36" ht="16" x14ac:dyDescent="0.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row>
    <row r="533" spans="1:36" ht="16" x14ac:dyDescent="0.2">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row>
    <row r="534" spans="1:36" ht="16" x14ac:dyDescent="0.2">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row>
    <row r="535" spans="1:36" ht="16" x14ac:dyDescent="0.2">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row>
    <row r="536" spans="1:36" ht="16" x14ac:dyDescent="0.2">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row>
    <row r="537" spans="1:36" ht="16" x14ac:dyDescent="0.2">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row>
    <row r="538" spans="1:36" ht="16" x14ac:dyDescent="0.2">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row>
    <row r="539" spans="1:36" ht="16" x14ac:dyDescent="0.2">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row>
    <row r="540" spans="1:36" ht="16" x14ac:dyDescent="0.2">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row>
    <row r="541" spans="1:36" ht="16" x14ac:dyDescent="0.2">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row>
    <row r="542" spans="1:36" ht="16" x14ac:dyDescent="0.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row>
    <row r="543" spans="1:36" ht="16" x14ac:dyDescent="0.2">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row>
    <row r="544" spans="1:36" ht="16" x14ac:dyDescent="0.2">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row>
    <row r="545" spans="1:36" ht="16" x14ac:dyDescent="0.2">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row>
    <row r="546" spans="1:36" ht="16" x14ac:dyDescent="0.2">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row>
    <row r="547" spans="1:36" ht="16" x14ac:dyDescent="0.2">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row>
    <row r="548" spans="1:36" ht="16" x14ac:dyDescent="0.2">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row>
    <row r="549" spans="1:36" ht="16" x14ac:dyDescent="0.2">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row>
    <row r="550" spans="1:36" ht="16" x14ac:dyDescent="0.2">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row>
    <row r="551" spans="1:36" ht="16" x14ac:dyDescent="0.2">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row>
    <row r="552" spans="1:36" ht="16" x14ac:dyDescent="0.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row>
    <row r="553" spans="1:36" ht="16" x14ac:dyDescent="0.2">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row>
    <row r="554" spans="1:36" ht="16" x14ac:dyDescent="0.2">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row>
    <row r="555" spans="1:36" ht="16" x14ac:dyDescent="0.2">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row>
    <row r="556" spans="1:36" ht="16" x14ac:dyDescent="0.2">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row>
    <row r="557" spans="1:36" ht="16" x14ac:dyDescent="0.2">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row>
    <row r="558" spans="1:36" ht="16" x14ac:dyDescent="0.2">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row>
    <row r="559" spans="1:36" ht="16" x14ac:dyDescent="0.2">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row>
    <row r="560" spans="1:36" ht="16" x14ac:dyDescent="0.2">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row>
    <row r="561" spans="1:36" ht="16" x14ac:dyDescent="0.2">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row>
    <row r="562" spans="1:36" ht="16" x14ac:dyDescent="0.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row>
    <row r="563" spans="1:36" ht="16" x14ac:dyDescent="0.2">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row>
    <row r="564" spans="1:36" ht="16" x14ac:dyDescent="0.2">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row>
    <row r="565" spans="1:36" ht="16" x14ac:dyDescent="0.2">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row>
    <row r="566" spans="1:36" ht="16" x14ac:dyDescent="0.2">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row>
    <row r="567" spans="1:36" ht="16" x14ac:dyDescent="0.2">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row>
    <row r="568" spans="1:36" ht="16" x14ac:dyDescent="0.2">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row>
    <row r="569" spans="1:36" ht="16" x14ac:dyDescent="0.2">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row>
    <row r="570" spans="1:36" ht="16" x14ac:dyDescent="0.2">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row>
    <row r="571" spans="1:36" ht="16" x14ac:dyDescent="0.2">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row>
    <row r="572" spans="1:36" ht="16" x14ac:dyDescent="0.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row>
    <row r="573" spans="1:36" ht="16" x14ac:dyDescent="0.2">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row>
    <row r="574" spans="1:36" ht="16" x14ac:dyDescent="0.2">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row>
    <row r="575" spans="1:36" ht="16" x14ac:dyDescent="0.2">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row>
    <row r="576" spans="1:36" ht="16" x14ac:dyDescent="0.2">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row>
    <row r="577" spans="1:36" ht="16" x14ac:dyDescent="0.2">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row>
    <row r="578" spans="1:36" ht="16" x14ac:dyDescent="0.2">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row>
    <row r="579" spans="1:36" ht="16" x14ac:dyDescent="0.2">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row>
    <row r="580" spans="1:36" ht="16" x14ac:dyDescent="0.2">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row>
    <row r="581" spans="1:36" ht="16" x14ac:dyDescent="0.2">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row>
    <row r="582" spans="1:36" ht="16" x14ac:dyDescent="0.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row>
    <row r="583" spans="1:36" ht="16" x14ac:dyDescent="0.2">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row>
    <row r="584" spans="1:36" ht="16" x14ac:dyDescent="0.2">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row>
    <row r="585" spans="1:36" ht="16" x14ac:dyDescent="0.2">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row>
    <row r="586" spans="1:36" ht="16" x14ac:dyDescent="0.2">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row>
    <row r="587" spans="1:36" ht="16" x14ac:dyDescent="0.2">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row>
    <row r="588" spans="1:36" ht="16" x14ac:dyDescent="0.2">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row>
    <row r="589" spans="1:36" ht="16" x14ac:dyDescent="0.2">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row>
    <row r="590" spans="1:36" ht="16" x14ac:dyDescent="0.2">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row>
    <row r="591" spans="1:36" ht="16" x14ac:dyDescent="0.2">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row>
    <row r="592" spans="1:36" ht="16" x14ac:dyDescent="0.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row>
    <row r="593" spans="1:36" ht="16" x14ac:dyDescent="0.2">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row>
    <row r="594" spans="1:36" ht="16" x14ac:dyDescent="0.2">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row>
    <row r="595" spans="1:36" ht="16" x14ac:dyDescent="0.2">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row>
    <row r="596" spans="1:36" ht="16" x14ac:dyDescent="0.2">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row>
    <row r="597" spans="1:36" ht="16" x14ac:dyDescent="0.2">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row>
    <row r="598" spans="1:36" ht="16" x14ac:dyDescent="0.2">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row>
    <row r="599" spans="1:36" ht="16" x14ac:dyDescent="0.2">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row>
    <row r="600" spans="1:36" ht="16" x14ac:dyDescent="0.2">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row>
    <row r="601" spans="1:36" ht="16" x14ac:dyDescent="0.2">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row>
    <row r="602" spans="1:36" ht="16" x14ac:dyDescent="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row>
    <row r="603" spans="1:36" ht="16" x14ac:dyDescent="0.2">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row>
    <row r="604" spans="1:36" ht="16" x14ac:dyDescent="0.2">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row>
    <row r="605" spans="1:36" ht="16" x14ac:dyDescent="0.2">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row>
    <row r="606" spans="1:36" ht="16" x14ac:dyDescent="0.2">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row>
    <row r="607" spans="1:36" ht="16" x14ac:dyDescent="0.2">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row>
    <row r="608" spans="1:36" ht="16" x14ac:dyDescent="0.2">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row>
    <row r="609" spans="1:36" ht="16" x14ac:dyDescent="0.2">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row>
    <row r="610" spans="1:36" ht="16" x14ac:dyDescent="0.2">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row>
    <row r="611" spans="1:36" ht="16" x14ac:dyDescent="0.2">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row>
    <row r="612" spans="1:36" ht="16" x14ac:dyDescent="0.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row>
    <row r="613" spans="1:36" ht="16" x14ac:dyDescent="0.2">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row>
    <row r="614" spans="1:36" ht="16" x14ac:dyDescent="0.2">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row>
    <row r="615" spans="1:36" ht="16" x14ac:dyDescent="0.2">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row>
    <row r="616" spans="1:36" ht="16" x14ac:dyDescent="0.2">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row>
    <row r="617" spans="1:36" ht="16" x14ac:dyDescent="0.2">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row>
    <row r="618" spans="1:36" ht="16" x14ac:dyDescent="0.2">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row>
    <row r="619" spans="1:36" ht="16" x14ac:dyDescent="0.2">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row>
    <row r="620" spans="1:36" ht="16" x14ac:dyDescent="0.2">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row>
    <row r="621" spans="1:36" ht="16" x14ac:dyDescent="0.2">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row>
    <row r="622" spans="1:36" ht="16" x14ac:dyDescent="0.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row>
    <row r="623" spans="1:36" ht="16" x14ac:dyDescent="0.2">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row>
    <row r="624" spans="1:36" ht="16" x14ac:dyDescent="0.2">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row>
    <row r="625" spans="1:36" ht="16" x14ac:dyDescent="0.2">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row>
    <row r="626" spans="1:36" ht="16" x14ac:dyDescent="0.2">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row>
    <row r="627" spans="1:36" ht="16" x14ac:dyDescent="0.2">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row>
    <row r="628" spans="1:36" ht="16" x14ac:dyDescent="0.2">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row>
    <row r="629" spans="1:36" ht="16" x14ac:dyDescent="0.2">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row>
    <row r="630" spans="1:36" ht="16" x14ac:dyDescent="0.2">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row>
    <row r="631" spans="1:36" ht="16" x14ac:dyDescent="0.2">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row>
    <row r="632" spans="1:36" ht="16" x14ac:dyDescent="0.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row>
    <row r="633" spans="1:36" ht="16" x14ac:dyDescent="0.2">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row>
    <row r="634" spans="1:36" ht="16" x14ac:dyDescent="0.2">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row>
    <row r="635" spans="1:36" ht="16" x14ac:dyDescent="0.2">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row>
    <row r="636" spans="1:36" ht="16" x14ac:dyDescent="0.2">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row>
    <row r="637" spans="1:36" ht="16" x14ac:dyDescent="0.2">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row>
    <row r="638" spans="1:36" ht="16" x14ac:dyDescent="0.2">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row>
    <row r="639" spans="1:36" ht="16" x14ac:dyDescent="0.2">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row>
    <row r="640" spans="1:36" ht="16" x14ac:dyDescent="0.2">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row>
    <row r="641" spans="1:36" ht="16" x14ac:dyDescent="0.2">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row>
    <row r="642" spans="1:36" ht="16" x14ac:dyDescent="0.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row>
    <row r="643" spans="1:36" ht="16" x14ac:dyDescent="0.2">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row>
    <row r="644" spans="1:36" ht="16" x14ac:dyDescent="0.2">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row>
    <row r="645" spans="1:36" ht="16" x14ac:dyDescent="0.2">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row>
    <row r="646" spans="1:36" ht="16" x14ac:dyDescent="0.2">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row>
    <row r="647" spans="1:36" ht="16" x14ac:dyDescent="0.2">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row>
    <row r="648" spans="1:36" ht="16" x14ac:dyDescent="0.2">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row>
    <row r="649" spans="1:36" ht="16" x14ac:dyDescent="0.2">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row>
    <row r="650" spans="1:36" ht="16" x14ac:dyDescent="0.2">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row>
  </sheetData>
  <mergeCells count="184">
    <mergeCell ref="M2:N2"/>
    <mergeCell ref="Q2:R2"/>
    <mergeCell ref="U2:W2"/>
    <mergeCell ref="C4:D4"/>
    <mergeCell ref="B5:D5"/>
    <mergeCell ref="B6:C6"/>
    <mergeCell ref="E6:F6"/>
    <mergeCell ref="H6:I6"/>
    <mergeCell ref="K6:L6"/>
    <mergeCell ref="B2:D2"/>
    <mergeCell ref="E2:F2"/>
    <mergeCell ref="I2:J2"/>
    <mergeCell ref="N6:O6"/>
    <mergeCell ref="Q6:R6"/>
    <mergeCell ref="T6:U6"/>
    <mergeCell ref="B7:D7"/>
    <mergeCell ref="B8:C8"/>
    <mergeCell ref="E8:F8"/>
    <mergeCell ref="H8:I8"/>
    <mergeCell ref="K8:L8"/>
    <mergeCell ref="N8:O8"/>
    <mergeCell ref="Q8:R8"/>
    <mergeCell ref="B11:D11"/>
    <mergeCell ref="B12:C12"/>
    <mergeCell ref="E12:F12"/>
    <mergeCell ref="H12:I12"/>
    <mergeCell ref="K12:L12"/>
    <mergeCell ref="N12:O12"/>
    <mergeCell ref="T8:U8"/>
    <mergeCell ref="B9:D9"/>
    <mergeCell ref="B10:C10"/>
    <mergeCell ref="E10:F10"/>
    <mergeCell ref="H10:I10"/>
    <mergeCell ref="K10:L10"/>
    <mergeCell ref="N10:O10"/>
    <mergeCell ref="Q10:R10"/>
    <mergeCell ref="T10:U10"/>
    <mergeCell ref="B15:D15"/>
    <mergeCell ref="B16:C16"/>
    <mergeCell ref="E16:F16"/>
    <mergeCell ref="H16:I16"/>
    <mergeCell ref="K16:L16"/>
    <mergeCell ref="N16:O16"/>
    <mergeCell ref="Q12:R12"/>
    <mergeCell ref="T12:U12"/>
    <mergeCell ref="B13:D13"/>
    <mergeCell ref="B14:C14"/>
    <mergeCell ref="E14:F14"/>
    <mergeCell ref="H14:I14"/>
    <mergeCell ref="K14:L14"/>
    <mergeCell ref="N14:O14"/>
    <mergeCell ref="Q14:R14"/>
    <mergeCell ref="T14:U14"/>
    <mergeCell ref="B19:D19"/>
    <mergeCell ref="B20:C20"/>
    <mergeCell ref="E20:F20"/>
    <mergeCell ref="H20:I20"/>
    <mergeCell ref="K20:L20"/>
    <mergeCell ref="N20:O20"/>
    <mergeCell ref="Q16:R16"/>
    <mergeCell ref="T16:U16"/>
    <mergeCell ref="B17:D17"/>
    <mergeCell ref="B18:C18"/>
    <mergeCell ref="E18:F18"/>
    <mergeCell ref="H18:I18"/>
    <mergeCell ref="K18:L18"/>
    <mergeCell ref="N18:O18"/>
    <mergeCell ref="Q18:R18"/>
    <mergeCell ref="T18:U18"/>
    <mergeCell ref="B23:D23"/>
    <mergeCell ref="B24:C24"/>
    <mergeCell ref="E24:F24"/>
    <mergeCell ref="H24:I24"/>
    <mergeCell ref="K24:L24"/>
    <mergeCell ref="N24:O24"/>
    <mergeCell ref="Q20:R20"/>
    <mergeCell ref="T20:U20"/>
    <mergeCell ref="B21:D21"/>
    <mergeCell ref="B22:C22"/>
    <mergeCell ref="E22:F22"/>
    <mergeCell ref="H22:I22"/>
    <mergeCell ref="K22:L22"/>
    <mergeCell ref="N22:O22"/>
    <mergeCell ref="Q22:R22"/>
    <mergeCell ref="T22:U22"/>
    <mergeCell ref="B27:D27"/>
    <mergeCell ref="B28:C28"/>
    <mergeCell ref="E28:F28"/>
    <mergeCell ref="H28:I28"/>
    <mergeCell ref="K28:L28"/>
    <mergeCell ref="N28:O28"/>
    <mergeCell ref="Q24:R24"/>
    <mergeCell ref="T24:U24"/>
    <mergeCell ref="B25:D25"/>
    <mergeCell ref="B26:C26"/>
    <mergeCell ref="E26:F26"/>
    <mergeCell ref="H26:I26"/>
    <mergeCell ref="K26:L26"/>
    <mergeCell ref="N26:O26"/>
    <mergeCell ref="Q26:R26"/>
    <mergeCell ref="T26:U26"/>
    <mergeCell ref="B31:D31"/>
    <mergeCell ref="B32:C32"/>
    <mergeCell ref="E32:F32"/>
    <mergeCell ref="H32:I32"/>
    <mergeCell ref="K32:L32"/>
    <mergeCell ref="N32:O32"/>
    <mergeCell ref="Q28:R28"/>
    <mergeCell ref="T28:U28"/>
    <mergeCell ref="B29:D29"/>
    <mergeCell ref="B30:C30"/>
    <mergeCell ref="E30:F30"/>
    <mergeCell ref="H30:I30"/>
    <mergeCell ref="K30:L30"/>
    <mergeCell ref="N30:O30"/>
    <mergeCell ref="Q30:R30"/>
    <mergeCell ref="T30:U30"/>
    <mergeCell ref="B35:D35"/>
    <mergeCell ref="B36:C36"/>
    <mergeCell ref="E36:F36"/>
    <mergeCell ref="H36:I36"/>
    <mergeCell ref="K36:L36"/>
    <mergeCell ref="N36:O36"/>
    <mergeCell ref="Q32:R32"/>
    <mergeCell ref="T32:U32"/>
    <mergeCell ref="B33:D33"/>
    <mergeCell ref="B34:C34"/>
    <mergeCell ref="E34:F34"/>
    <mergeCell ref="H34:I34"/>
    <mergeCell ref="K34:L34"/>
    <mergeCell ref="N34:O34"/>
    <mergeCell ref="Q34:R34"/>
    <mergeCell ref="T34:U34"/>
    <mergeCell ref="B39:D39"/>
    <mergeCell ref="B40:C40"/>
    <mergeCell ref="E40:F40"/>
    <mergeCell ref="H40:I40"/>
    <mergeCell ref="K40:L40"/>
    <mergeCell ref="N40:O40"/>
    <mergeCell ref="Q36:R36"/>
    <mergeCell ref="T36:U36"/>
    <mergeCell ref="B37:D37"/>
    <mergeCell ref="B38:C38"/>
    <mergeCell ref="E38:F38"/>
    <mergeCell ref="H38:I38"/>
    <mergeCell ref="K38:L38"/>
    <mergeCell ref="N38:O38"/>
    <mergeCell ref="Q38:R38"/>
    <mergeCell ref="T38:U38"/>
    <mergeCell ref="B43:D43"/>
    <mergeCell ref="B44:C44"/>
    <mergeCell ref="E44:F44"/>
    <mergeCell ref="H44:I44"/>
    <mergeCell ref="K44:L44"/>
    <mergeCell ref="N44:O44"/>
    <mergeCell ref="Q40:R40"/>
    <mergeCell ref="T40:U40"/>
    <mergeCell ref="B41:D41"/>
    <mergeCell ref="B42:C42"/>
    <mergeCell ref="E42:F42"/>
    <mergeCell ref="H42:I42"/>
    <mergeCell ref="K42:L42"/>
    <mergeCell ref="N42:O42"/>
    <mergeCell ref="Q42:R42"/>
    <mergeCell ref="T42:U42"/>
    <mergeCell ref="Q44:R44"/>
    <mergeCell ref="T44:U44"/>
    <mergeCell ref="B46:J46"/>
    <mergeCell ref="L46:U46"/>
    <mergeCell ref="B47:J53"/>
    <mergeCell ref="L47:S47"/>
    <mergeCell ref="T47:U47"/>
    <mergeCell ref="L48:S48"/>
    <mergeCell ref="T48:U48"/>
    <mergeCell ref="L49:S49"/>
    <mergeCell ref="L53:S53"/>
    <mergeCell ref="T53:U53"/>
    <mergeCell ref="T49:U49"/>
    <mergeCell ref="L50:S50"/>
    <mergeCell ref="T50:U50"/>
    <mergeCell ref="L51:S51"/>
    <mergeCell ref="T51:U51"/>
    <mergeCell ref="L52:S52"/>
    <mergeCell ref="T52:U52"/>
  </mergeCells>
  <conditionalFormatting sqref="E5:AI44">
    <cfRule type="cellIs" dxfId="107" priority="1" operator="equal">
      <formula>"A"</formula>
    </cfRule>
    <cfRule type="cellIs" dxfId="106" priority="2" operator="equal">
      <formula>"L"</formula>
    </cfRule>
    <cfRule type="cellIs" dxfId="105" priority="3" operator="equal">
      <formula>"X"</formula>
    </cfRule>
  </conditionalFormatting>
  <conditionalFormatting sqref="G2 K2 O2">
    <cfRule type="cellIs" dxfId="104" priority="7" operator="equal">
      <formula>"A"</formula>
    </cfRule>
    <cfRule type="cellIs" dxfId="103" priority="8" operator="equal">
      <formula>"L"</formula>
    </cfRule>
    <cfRule type="cellIs" dxfId="102" priority="9" operator="equal">
      <formula>"X"</formula>
    </cfRule>
  </conditionalFormatting>
  <conditionalFormatting sqref="V50:V52">
    <cfRule type="cellIs" dxfId="101" priority="4" operator="equal">
      <formula>"A"</formula>
    </cfRule>
    <cfRule type="cellIs" dxfId="100" priority="5" operator="equal">
      <formula>"L"</formula>
    </cfRule>
    <cfRule type="cellIs" dxfId="99" priority="6" operator="equal">
      <formula>"X"</formula>
    </cfRule>
  </conditionalFormatting>
  <pageMargins left="0.4" right="0.4" top="0.4" bottom="0.4" header="0" footer="0"/>
  <pageSetup paperSize="3" scale="42"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DF7F9-032A-45CB-8E82-D5B229F550D9}">
  <sheetPr>
    <tabColor rgb="FFF4EEA2"/>
    <outlinePr summaryBelow="0" summaryRight="0"/>
    <pageSetUpPr fitToPage="1"/>
  </sheetPr>
  <dimension ref="A1:AJ650"/>
  <sheetViews>
    <sheetView showGridLines="0" zoomScaleNormal="100" workbookViewId="0">
      <selection activeCell="B5" sqref="B5:D5"/>
    </sheetView>
  </sheetViews>
  <sheetFormatPr baseColWidth="10" defaultColWidth="14.5" defaultRowHeight="15.75" customHeight="1" x14ac:dyDescent="0.15"/>
  <cols>
    <col min="1" max="1" width="3.33203125" style="3" customWidth="1"/>
    <col min="2" max="2" width="16.83203125" style="3" customWidth="1"/>
    <col min="3" max="4" width="14.83203125" style="3" customWidth="1"/>
    <col min="5" max="35" width="7.83203125" style="3" customWidth="1"/>
    <col min="36" max="36" width="3.33203125" style="3" customWidth="1"/>
    <col min="37" max="16384" width="14.5" style="3"/>
  </cols>
  <sheetData>
    <row r="1" spans="1:36" ht="50" customHeight="1" thickBot="1" x14ac:dyDescent="0.25">
      <c r="A1" s="5"/>
      <c r="B1" s="27" t="s">
        <v>44</v>
      </c>
      <c r="C1" s="5"/>
      <c r="D1" s="6"/>
      <c r="E1" s="7"/>
      <c r="F1" s="5"/>
      <c r="G1" s="6"/>
      <c r="H1" s="6"/>
      <c r="I1" s="5"/>
      <c r="J1" s="5"/>
      <c r="K1" s="6"/>
      <c r="L1" s="6"/>
      <c r="M1" s="5"/>
      <c r="N1" s="5"/>
      <c r="O1" s="6"/>
      <c r="P1" s="6"/>
      <c r="R1" s="5"/>
      <c r="S1" s="6"/>
      <c r="T1" s="6"/>
      <c r="V1" s="5"/>
      <c r="X1" s="5"/>
      <c r="Y1" s="5"/>
      <c r="Z1" s="5"/>
      <c r="AA1" s="5"/>
      <c r="AB1" s="5"/>
      <c r="AC1" s="5"/>
      <c r="AD1" s="5"/>
      <c r="AE1" s="5"/>
      <c r="AF1" s="5"/>
      <c r="AH1" s="5"/>
      <c r="AI1" s="5"/>
      <c r="AJ1" s="5"/>
    </row>
    <row r="2" spans="1:36" ht="44" customHeight="1" x14ac:dyDescent="0.2">
      <c r="A2" s="5"/>
      <c r="B2" s="84" t="s">
        <v>9</v>
      </c>
      <c r="C2" s="84"/>
      <c r="D2" s="85"/>
      <c r="E2" s="86" t="s">
        <v>17</v>
      </c>
      <c r="F2" s="87"/>
      <c r="G2" s="28" t="s">
        <v>15</v>
      </c>
      <c r="I2" s="88" t="s">
        <v>11</v>
      </c>
      <c r="J2" s="89"/>
      <c r="K2" s="17" t="s">
        <v>16</v>
      </c>
      <c r="M2" s="90" t="s">
        <v>12</v>
      </c>
      <c r="N2" s="91"/>
      <c r="O2" s="18" t="s">
        <v>18</v>
      </c>
      <c r="Q2" s="54"/>
      <c r="R2" s="54"/>
      <c r="S2" s="31"/>
      <c r="T2" s="32"/>
      <c r="U2" s="55"/>
      <c r="V2" s="55"/>
      <c r="W2" s="55"/>
      <c r="X2" s="30"/>
      <c r="AC2" s="5"/>
      <c r="AD2" s="5"/>
      <c r="AE2" s="5"/>
      <c r="AF2" s="5"/>
      <c r="AG2" s="5"/>
      <c r="AH2" s="5"/>
      <c r="AI2" s="5"/>
      <c r="AJ2" s="5"/>
    </row>
    <row r="3" spans="1:36" ht="16" customHeight="1" x14ac:dyDescent="0.2">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row>
    <row r="4" spans="1:36" ht="25" customHeight="1" x14ac:dyDescent="0.2">
      <c r="A4" s="5"/>
      <c r="B4" s="34" t="s">
        <v>10</v>
      </c>
      <c r="C4" s="81" t="s">
        <v>13</v>
      </c>
      <c r="D4" s="82"/>
      <c r="E4" s="33">
        <v>1</v>
      </c>
      <c r="F4" s="33">
        <v>2</v>
      </c>
      <c r="G4" s="33">
        <v>3</v>
      </c>
      <c r="H4" s="33">
        <v>4</v>
      </c>
      <c r="I4" s="33">
        <v>5</v>
      </c>
      <c r="J4" s="33">
        <v>6</v>
      </c>
      <c r="K4" s="33">
        <v>7</v>
      </c>
      <c r="L4" s="33">
        <v>8</v>
      </c>
      <c r="M4" s="33">
        <v>9</v>
      </c>
      <c r="N4" s="33">
        <v>10</v>
      </c>
      <c r="O4" s="33">
        <v>11</v>
      </c>
      <c r="P4" s="33">
        <v>12</v>
      </c>
      <c r="Q4" s="33">
        <v>13</v>
      </c>
      <c r="R4" s="33">
        <v>14</v>
      </c>
      <c r="S4" s="33">
        <v>15</v>
      </c>
      <c r="T4" s="33">
        <v>16</v>
      </c>
      <c r="U4" s="33">
        <v>17</v>
      </c>
      <c r="V4" s="33">
        <v>18</v>
      </c>
      <c r="W4" s="33">
        <v>19</v>
      </c>
      <c r="X4" s="33">
        <v>20</v>
      </c>
      <c r="Y4" s="33">
        <v>21</v>
      </c>
      <c r="Z4" s="33">
        <v>22</v>
      </c>
      <c r="AA4" s="33">
        <v>23</v>
      </c>
      <c r="AB4" s="33">
        <v>24</v>
      </c>
      <c r="AC4" s="33">
        <v>25</v>
      </c>
      <c r="AD4" s="33">
        <v>26</v>
      </c>
      <c r="AE4" s="33">
        <v>27</v>
      </c>
      <c r="AF4" s="33">
        <v>28</v>
      </c>
      <c r="AG4" s="33">
        <v>29</v>
      </c>
      <c r="AH4" s="33">
        <v>30</v>
      </c>
      <c r="AI4" s="33">
        <v>31</v>
      </c>
      <c r="AJ4" s="5"/>
    </row>
    <row r="5" spans="1:36" ht="22" customHeight="1" x14ac:dyDescent="0.2">
      <c r="A5" s="5"/>
      <c r="B5" s="83" t="s">
        <v>20</v>
      </c>
      <c r="C5" s="83"/>
      <c r="D5" s="83"/>
      <c r="E5" s="23" t="s">
        <v>15</v>
      </c>
      <c r="F5" s="23"/>
      <c r="G5" s="24"/>
      <c r="H5" s="24"/>
      <c r="I5" s="24"/>
      <c r="J5" s="24"/>
      <c r="K5" s="24"/>
      <c r="L5" s="26"/>
      <c r="M5" s="26"/>
      <c r="N5" s="25"/>
      <c r="O5" s="25"/>
      <c r="P5" s="25"/>
      <c r="Q5" s="25"/>
      <c r="R5" s="25"/>
      <c r="S5" s="25"/>
      <c r="T5" s="25"/>
      <c r="U5" s="25"/>
      <c r="V5" s="25"/>
      <c r="W5" s="25"/>
      <c r="X5" s="25"/>
      <c r="Y5" s="25"/>
      <c r="Z5" s="25"/>
      <c r="AA5" s="25"/>
      <c r="AB5" s="25"/>
      <c r="AC5" s="25"/>
      <c r="AD5" s="25"/>
      <c r="AE5" s="25"/>
      <c r="AF5" s="25"/>
      <c r="AG5" s="25"/>
      <c r="AH5" s="25"/>
      <c r="AI5" s="25"/>
      <c r="AJ5" s="5"/>
    </row>
    <row r="6" spans="1:36" s="14" customFormat="1" ht="22" customHeight="1" thickBot="1" x14ac:dyDescent="0.2">
      <c r="A6" s="12"/>
      <c r="B6" s="75" t="s">
        <v>40</v>
      </c>
      <c r="C6" s="76"/>
      <c r="D6" s="13" t="s">
        <v>3</v>
      </c>
      <c r="E6" s="63" t="s">
        <v>0</v>
      </c>
      <c r="F6" s="64"/>
      <c r="G6" s="20">
        <f>COUNTIF(E5:AI5,"A")</f>
        <v>1</v>
      </c>
      <c r="H6" s="63" t="s">
        <v>11</v>
      </c>
      <c r="I6" s="64"/>
      <c r="J6" s="20">
        <f>COUNTIF(E5:AI5,"L")</f>
        <v>0</v>
      </c>
      <c r="K6" s="63" t="s">
        <v>12</v>
      </c>
      <c r="L6" s="64"/>
      <c r="M6" s="20">
        <f>COUNTIF(E5:AI5,"X")</f>
        <v>0</v>
      </c>
      <c r="N6" s="63" t="s">
        <v>14</v>
      </c>
      <c r="O6" s="64"/>
      <c r="P6" s="20">
        <f>IF((G6+J6+M6)=0,0,(G6+J6)/(G6+J6+M6)*100)</f>
        <v>100</v>
      </c>
      <c r="Q6" s="63"/>
      <c r="R6" s="64"/>
      <c r="S6" s="20"/>
      <c r="T6" s="63"/>
      <c r="U6" s="64"/>
      <c r="V6" s="21"/>
      <c r="W6" s="22"/>
      <c r="X6" s="22"/>
      <c r="Y6" s="22"/>
      <c r="Z6" s="22"/>
      <c r="AA6" s="22"/>
      <c r="AB6" s="22"/>
      <c r="AC6" s="22"/>
      <c r="AD6" s="22"/>
      <c r="AE6" s="22"/>
      <c r="AF6" s="22"/>
      <c r="AG6" s="22"/>
      <c r="AH6" s="22"/>
      <c r="AI6" s="22"/>
      <c r="AJ6" s="12"/>
    </row>
    <row r="7" spans="1:36" ht="22" customHeight="1" x14ac:dyDescent="0.15">
      <c r="A7" s="8"/>
      <c r="B7" s="80" t="s">
        <v>21</v>
      </c>
      <c r="C7" s="80"/>
      <c r="D7" s="80"/>
      <c r="E7" s="23" t="s">
        <v>15</v>
      </c>
      <c r="F7" s="23"/>
      <c r="G7" s="24"/>
      <c r="H7" s="24"/>
      <c r="I7" s="24"/>
      <c r="J7" s="24"/>
      <c r="K7" s="24"/>
      <c r="L7" s="26"/>
      <c r="M7" s="26"/>
      <c r="N7" s="25"/>
      <c r="O7" s="25"/>
      <c r="P7" s="25"/>
      <c r="Q7" s="25"/>
      <c r="R7" s="25"/>
      <c r="S7" s="25"/>
      <c r="T7" s="25"/>
      <c r="U7" s="25"/>
      <c r="V7" s="25"/>
      <c r="W7" s="25"/>
      <c r="X7" s="25"/>
      <c r="Y7" s="25"/>
      <c r="Z7" s="25"/>
      <c r="AA7" s="25"/>
      <c r="AB7" s="25"/>
      <c r="AC7" s="25"/>
      <c r="AD7" s="25"/>
      <c r="AE7" s="25"/>
      <c r="AF7" s="25"/>
      <c r="AG7" s="25"/>
      <c r="AH7" s="25"/>
      <c r="AI7" s="25"/>
      <c r="AJ7" s="8"/>
    </row>
    <row r="8" spans="1:36" s="14" customFormat="1" ht="22" customHeight="1" thickBot="1" x14ac:dyDescent="0.2">
      <c r="A8" s="12"/>
      <c r="B8" s="75" t="s">
        <v>40</v>
      </c>
      <c r="C8" s="76"/>
      <c r="D8" s="13" t="s">
        <v>3</v>
      </c>
      <c r="E8" s="63" t="s">
        <v>0</v>
      </c>
      <c r="F8" s="64"/>
      <c r="G8" s="20">
        <f>COUNTIF(E7:AI7,"A")</f>
        <v>1</v>
      </c>
      <c r="H8" s="63" t="s">
        <v>11</v>
      </c>
      <c r="I8" s="64"/>
      <c r="J8" s="20">
        <f>COUNTIF(E7:AI7,"L")</f>
        <v>0</v>
      </c>
      <c r="K8" s="63" t="s">
        <v>12</v>
      </c>
      <c r="L8" s="64"/>
      <c r="M8" s="20">
        <f>COUNTIF(E7:AI7,"X")</f>
        <v>0</v>
      </c>
      <c r="N8" s="63" t="s">
        <v>14</v>
      </c>
      <c r="O8" s="64"/>
      <c r="P8" s="20">
        <f>IF((G8+J8+M8)=0,0,(G8+J8)/(G8+J8+M8)*100)</f>
        <v>100</v>
      </c>
      <c r="Q8" s="63"/>
      <c r="R8" s="64"/>
      <c r="S8" s="20"/>
      <c r="T8" s="63"/>
      <c r="U8" s="64"/>
      <c r="V8" s="21"/>
      <c r="W8" s="22"/>
      <c r="X8" s="22"/>
      <c r="Y8" s="22"/>
      <c r="Z8" s="22"/>
      <c r="AA8" s="22"/>
      <c r="AB8" s="22"/>
      <c r="AC8" s="22"/>
      <c r="AD8" s="22"/>
      <c r="AE8" s="22"/>
      <c r="AF8" s="22"/>
      <c r="AG8" s="22"/>
      <c r="AH8" s="22"/>
      <c r="AI8" s="22"/>
      <c r="AJ8" s="12"/>
    </row>
    <row r="9" spans="1:36" ht="22" customHeight="1" x14ac:dyDescent="0.2">
      <c r="A9" s="5"/>
      <c r="B9" s="80" t="s">
        <v>22</v>
      </c>
      <c r="C9" s="80"/>
      <c r="D9" s="80"/>
      <c r="E9" s="23" t="s">
        <v>15</v>
      </c>
      <c r="F9" s="23"/>
      <c r="G9" s="24"/>
      <c r="H9" s="24"/>
      <c r="I9" s="24"/>
      <c r="J9" s="24"/>
      <c r="K9" s="24"/>
      <c r="L9" s="26"/>
      <c r="M9" s="26"/>
      <c r="N9" s="25"/>
      <c r="O9" s="25"/>
      <c r="P9" s="25"/>
      <c r="Q9" s="25"/>
      <c r="R9" s="25"/>
      <c r="S9" s="25"/>
      <c r="T9" s="25"/>
      <c r="U9" s="25"/>
      <c r="V9" s="25"/>
      <c r="W9" s="25"/>
      <c r="X9" s="25"/>
      <c r="Y9" s="25"/>
      <c r="Z9" s="25"/>
      <c r="AA9" s="25"/>
      <c r="AB9" s="25"/>
      <c r="AC9" s="25"/>
      <c r="AD9" s="25"/>
      <c r="AE9" s="25"/>
      <c r="AF9" s="25"/>
      <c r="AG9" s="25"/>
      <c r="AH9" s="25"/>
      <c r="AI9" s="25"/>
      <c r="AJ9" s="5"/>
    </row>
    <row r="10" spans="1:36" s="14" customFormat="1" ht="22" customHeight="1" thickBot="1" x14ac:dyDescent="0.2">
      <c r="A10" s="12"/>
      <c r="B10" s="75" t="s">
        <v>40</v>
      </c>
      <c r="C10" s="76"/>
      <c r="D10" s="13" t="s">
        <v>3</v>
      </c>
      <c r="E10" s="63" t="s">
        <v>0</v>
      </c>
      <c r="F10" s="64"/>
      <c r="G10" s="20">
        <f>COUNTIF(E9:AI9,"A")</f>
        <v>1</v>
      </c>
      <c r="H10" s="63" t="s">
        <v>11</v>
      </c>
      <c r="I10" s="64"/>
      <c r="J10" s="20">
        <f>COUNTIF(E9:AI9,"L")</f>
        <v>0</v>
      </c>
      <c r="K10" s="63" t="s">
        <v>12</v>
      </c>
      <c r="L10" s="64"/>
      <c r="M10" s="20">
        <f>COUNTIF(E9:AI9,"X")</f>
        <v>0</v>
      </c>
      <c r="N10" s="63" t="s">
        <v>14</v>
      </c>
      <c r="O10" s="64"/>
      <c r="P10" s="20">
        <f>IF((G10+J10+M10)=0,0,(G10+J10)/(G10+J10+M10)*100)</f>
        <v>100</v>
      </c>
      <c r="Q10" s="63"/>
      <c r="R10" s="64"/>
      <c r="S10" s="20"/>
      <c r="T10" s="63"/>
      <c r="U10" s="64"/>
      <c r="V10" s="21"/>
      <c r="W10" s="22"/>
      <c r="X10" s="22"/>
      <c r="Y10" s="22"/>
      <c r="Z10" s="22"/>
      <c r="AA10" s="22"/>
      <c r="AB10" s="22"/>
      <c r="AC10" s="22"/>
      <c r="AD10" s="22"/>
      <c r="AE10" s="22"/>
      <c r="AF10" s="22"/>
      <c r="AG10" s="22"/>
      <c r="AH10" s="22"/>
      <c r="AI10" s="22"/>
      <c r="AJ10" s="12"/>
    </row>
    <row r="11" spans="1:36" s="16" customFormat="1" ht="22" customHeight="1" x14ac:dyDescent="0.15">
      <c r="A11" s="15"/>
      <c r="B11" s="80" t="s">
        <v>23</v>
      </c>
      <c r="C11" s="80"/>
      <c r="D11" s="80"/>
      <c r="E11" s="23" t="s">
        <v>15</v>
      </c>
      <c r="F11" s="23"/>
      <c r="G11" s="24"/>
      <c r="H11" s="24"/>
      <c r="I11" s="24"/>
      <c r="J11" s="24"/>
      <c r="K11" s="24"/>
      <c r="L11" s="26"/>
      <c r="M11" s="26"/>
      <c r="N11" s="25"/>
      <c r="O11" s="25"/>
      <c r="P11" s="25"/>
      <c r="Q11" s="25"/>
      <c r="R11" s="25"/>
      <c r="S11" s="25"/>
      <c r="T11" s="25"/>
      <c r="U11" s="25"/>
      <c r="V11" s="25"/>
      <c r="W11" s="25"/>
      <c r="X11" s="25"/>
      <c r="Y11" s="25"/>
      <c r="Z11" s="25"/>
      <c r="AA11" s="25"/>
      <c r="AB11" s="25"/>
      <c r="AC11" s="25"/>
      <c r="AD11" s="25"/>
      <c r="AE11" s="25"/>
      <c r="AF11" s="25"/>
      <c r="AG11" s="25"/>
      <c r="AH11" s="25"/>
      <c r="AI11" s="25"/>
      <c r="AJ11" s="15"/>
    </row>
    <row r="12" spans="1:36" s="14" customFormat="1" ht="22" customHeight="1" thickBot="1" x14ac:dyDescent="0.2">
      <c r="A12" s="12"/>
      <c r="B12" s="75" t="s">
        <v>40</v>
      </c>
      <c r="C12" s="76"/>
      <c r="D12" s="13" t="s">
        <v>3</v>
      </c>
      <c r="E12" s="63" t="s">
        <v>0</v>
      </c>
      <c r="F12" s="64"/>
      <c r="G12" s="20">
        <f>COUNTIF(E11:AI11,"A")</f>
        <v>1</v>
      </c>
      <c r="H12" s="63" t="s">
        <v>11</v>
      </c>
      <c r="I12" s="64"/>
      <c r="J12" s="20">
        <f>COUNTIF(E11:AI11,"L")</f>
        <v>0</v>
      </c>
      <c r="K12" s="63" t="s">
        <v>12</v>
      </c>
      <c r="L12" s="64"/>
      <c r="M12" s="20">
        <f>COUNTIF(E11:AI11,"X")</f>
        <v>0</v>
      </c>
      <c r="N12" s="63" t="s">
        <v>14</v>
      </c>
      <c r="O12" s="64"/>
      <c r="P12" s="20">
        <f>IF((G12+J12+M12)=0,0,(G12+J12)/(G12+J12+M12)*100)</f>
        <v>100</v>
      </c>
      <c r="Q12" s="63"/>
      <c r="R12" s="64"/>
      <c r="S12" s="20"/>
      <c r="T12" s="63"/>
      <c r="U12" s="64"/>
      <c r="V12" s="21"/>
      <c r="W12" s="22"/>
      <c r="X12" s="22"/>
      <c r="Y12" s="22"/>
      <c r="Z12" s="22"/>
      <c r="AA12" s="22"/>
      <c r="AB12" s="22"/>
      <c r="AC12" s="22"/>
      <c r="AD12" s="22"/>
      <c r="AE12" s="22"/>
      <c r="AF12" s="22"/>
      <c r="AG12" s="22"/>
      <c r="AH12" s="22"/>
      <c r="AI12" s="22"/>
      <c r="AJ12" s="12"/>
    </row>
    <row r="13" spans="1:36" s="16" customFormat="1" ht="22" customHeight="1" x14ac:dyDescent="0.15">
      <c r="A13" s="15"/>
      <c r="B13" s="80" t="s">
        <v>24</v>
      </c>
      <c r="C13" s="80"/>
      <c r="D13" s="80"/>
      <c r="E13" s="23" t="s">
        <v>15</v>
      </c>
      <c r="F13" s="23"/>
      <c r="G13" s="24"/>
      <c r="H13" s="24"/>
      <c r="I13" s="24"/>
      <c r="J13" s="24"/>
      <c r="K13" s="24"/>
      <c r="L13" s="26"/>
      <c r="M13" s="26"/>
      <c r="N13" s="25"/>
      <c r="O13" s="25"/>
      <c r="P13" s="25"/>
      <c r="Q13" s="25"/>
      <c r="R13" s="25"/>
      <c r="S13" s="25"/>
      <c r="T13" s="25"/>
      <c r="U13" s="25"/>
      <c r="V13" s="25"/>
      <c r="W13" s="25"/>
      <c r="X13" s="25"/>
      <c r="Y13" s="25"/>
      <c r="Z13" s="25"/>
      <c r="AA13" s="25"/>
      <c r="AB13" s="25"/>
      <c r="AC13" s="25"/>
      <c r="AD13" s="25"/>
      <c r="AE13" s="25"/>
      <c r="AF13" s="25"/>
      <c r="AG13" s="25"/>
      <c r="AH13" s="25"/>
      <c r="AI13" s="25"/>
      <c r="AJ13" s="15"/>
    </row>
    <row r="14" spans="1:36" s="14" customFormat="1" ht="22" customHeight="1" thickBot="1" x14ac:dyDescent="0.2">
      <c r="A14" s="12"/>
      <c r="B14" s="75" t="s">
        <v>40</v>
      </c>
      <c r="C14" s="76"/>
      <c r="D14" s="13" t="s">
        <v>3</v>
      </c>
      <c r="E14" s="63" t="s">
        <v>0</v>
      </c>
      <c r="F14" s="64"/>
      <c r="G14" s="20">
        <f>COUNTIF(E13:AI13,"A")</f>
        <v>1</v>
      </c>
      <c r="H14" s="63" t="s">
        <v>11</v>
      </c>
      <c r="I14" s="64"/>
      <c r="J14" s="20">
        <f>COUNTIF(E13:AI13,"L")</f>
        <v>0</v>
      </c>
      <c r="K14" s="63" t="s">
        <v>12</v>
      </c>
      <c r="L14" s="64"/>
      <c r="M14" s="20">
        <f>COUNTIF(E13:AI13,"X")</f>
        <v>0</v>
      </c>
      <c r="N14" s="63" t="s">
        <v>14</v>
      </c>
      <c r="O14" s="64"/>
      <c r="P14" s="20">
        <f>IF((G14+J14+M14)=0,0,(G14+J14)/(G14+J14+M14)*100)</f>
        <v>100</v>
      </c>
      <c r="Q14" s="63"/>
      <c r="R14" s="64"/>
      <c r="S14" s="20"/>
      <c r="T14" s="63"/>
      <c r="U14" s="64"/>
      <c r="V14" s="21"/>
      <c r="W14" s="22"/>
      <c r="X14" s="22"/>
      <c r="Y14" s="22"/>
      <c r="Z14" s="22"/>
      <c r="AA14" s="22"/>
      <c r="AB14" s="22"/>
      <c r="AC14" s="22"/>
      <c r="AD14" s="22"/>
      <c r="AE14" s="22"/>
      <c r="AF14" s="22"/>
      <c r="AG14" s="22"/>
      <c r="AH14" s="22"/>
      <c r="AI14" s="22"/>
      <c r="AJ14" s="12"/>
    </row>
    <row r="15" spans="1:36" s="16" customFormat="1" ht="22" customHeight="1" x14ac:dyDescent="0.15">
      <c r="A15" s="15"/>
      <c r="B15" s="80" t="s">
        <v>25</v>
      </c>
      <c r="C15" s="80"/>
      <c r="D15" s="80"/>
      <c r="E15" s="23" t="s">
        <v>15</v>
      </c>
      <c r="F15" s="23"/>
      <c r="G15" s="24"/>
      <c r="H15" s="24"/>
      <c r="I15" s="24"/>
      <c r="J15" s="24"/>
      <c r="K15" s="24"/>
      <c r="L15" s="26"/>
      <c r="M15" s="26"/>
      <c r="N15" s="25"/>
      <c r="O15" s="25"/>
      <c r="P15" s="25"/>
      <c r="Q15" s="25"/>
      <c r="R15" s="25"/>
      <c r="S15" s="25"/>
      <c r="T15" s="25"/>
      <c r="U15" s="25"/>
      <c r="V15" s="25"/>
      <c r="W15" s="25"/>
      <c r="X15" s="25"/>
      <c r="Y15" s="25"/>
      <c r="Z15" s="25"/>
      <c r="AA15" s="25"/>
      <c r="AB15" s="25"/>
      <c r="AC15" s="25"/>
      <c r="AD15" s="25"/>
      <c r="AE15" s="25"/>
      <c r="AF15" s="25"/>
      <c r="AG15" s="25"/>
      <c r="AH15" s="25"/>
      <c r="AI15" s="25"/>
      <c r="AJ15" s="15"/>
    </row>
    <row r="16" spans="1:36" s="14" customFormat="1" ht="22" customHeight="1" thickBot="1" x14ac:dyDescent="0.2">
      <c r="A16" s="12"/>
      <c r="B16" s="75" t="s">
        <v>40</v>
      </c>
      <c r="C16" s="76"/>
      <c r="D16" s="13" t="s">
        <v>3</v>
      </c>
      <c r="E16" s="63" t="s">
        <v>0</v>
      </c>
      <c r="F16" s="64"/>
      <c r="G16" s="20">
        <f>COUNTIF(E15:AI15,"A")</f>
        <v>1</v>
      </c>
      <c r="H16" s="63" t="s">
        <v>11</v>
      </c>
      <c r="I16" s="64"/>
      <c r="J16" s="20">
        <f>COUNTIF(E15:AI15,"L")</f>
        <v>0</v>
      </c>
      <c r="K16" s="63" t="s">
        <v>12</v>
      </c>
      <c r="L16" s="64"/>
      <c r="M16" s="20">
        <f>COUNTIF(E15:AI15,"X")</f>
        <v>0</v>
      </c>
      <c r="N16" s="63" t="s">
        <v>14</v>
      </c>
      <c r="O16" s="64"/>
      <c r="P16" s="20">
        <f>IF((G16+J16+M16)=0,0,(G16+J16)/(G16+J16+M16)*100)</f>
        <v>100</v>
      </c>
      <c r="Q16" s="63"/>
      <c r="R16" s="64"/>
      <c r="S16" s="20"/>
      <c r="T16" s="63"/>
      <c r="U16" s="64"/>
      <c r="V16" s="21"/>
      <c r="W16" s="22"/>
      <c r="X16" s="22"/>
      <c r="Y16" s="22"/>
      <c r="Z16" s="22"/>
      <c r="AA16" s="22"/>
      <c r="AB16" s="22"/>
      <c r="AC16" s="22"/>
      <c r="AD16" s="22"/>
      <c r="AE16" s="22"/>
      <c r="AF16" s="22"/>
      <c r="AG16" s="22"/>
      <c r="AH16" s="22"/>
      <c r="AI16" s="22"/>
      <c r="AJ16" s="12"/>
    </row>
    <row r="17" spans="1:36" s="16" customFormat="1" ht="22" customHeight="1" x14ac:dyDescent="0.15">
      <c r="A17" s="15"/>
      <c r="B17" s="80" t="s">
        <v>26</v>
      </c>
      <c r="C17" s="80"/>
      <c r="D17" s="80"/>
      <c r="E17" s="23" t="s">
        <v>15</v>
      </c>
      <c r="F17" s="23"/>
      <c r="G17" s="24"/>
      <c r="H17" s="24"/>
      <c r="I17" s="24"/>
      <c r="J17" s="24"/>
      <c r="K17" s="24"/>
      <c r="L17" s="26"/>
      <c r="M17" s="26"/>
      <c r="N17" s="25"/>
      <c r="O17" s="25"/>
      <c r="P17" s="25"/>
      <c r="Q17" s="25"/>
      <c r="R17" s="25"/>
      <c r="S17" s="25"/>
      <c r="T17" s="25"/>
      <c r="U17" s="25"/>
      <c r="V17" s="25"/>
      <c r="W17" s="25"/>
      <c r="X17" s="25"/>
      <c r="Y17" s="25"/>
      <c r="Z17" s="25"/>
      <c r="AA17" s="25"/>
      <c r="AB17" s="25"/>
      <c r="AC17" s="25"/>
      <c r="AD17" s="25"/>
      <c r="AE17" s="25"/>
      <c r="AF17" s="25"/>
      <c r="AG17" s="25"/>
      <c r="AH17" s="25"/>
      <c r="AI17" s="25"/>
      <c r="AJ17" s="15"/>
    </row>
    <row r="18" spans="1:36" s="14" customFormat="1" ht="22" customHeight="1" thickBot="1" x14ac:dyDescent="0.2">
      <c r="A18" s="12"/>
      <c r="B18" s="75" t="s">
        <v>40</v>
      </c>
      <c r="C18" s="76"/>
      <c r="D18" s="13" t="s">
        <v>3</v>
      </c>
      <c r="E18" s="63" t="s">
        <v>0</v>
      </c>
      <c r="F18" s="64"/>
      <c r="G18" s="20">
        <f>COUNTIF(E17:AI17,"A")</f>
        <v>1</v>
      </c>
      <c r="H18" s="63" t="s">
        <v>11</v>
      </c>
      <c r="I18" s="64"/>
      <c r="J18" s="20">
        <f>COUNTIF(E17:AI17,"L")</f>
        <v>0</v>
      </c>
      <c r="K18" s="63" t="s">
        <v>12</v>
      </c>
      <c r="L18" s="64"/>
      <c r="M18" s="20">
        <f>COUNTIF(E17:AI17,"X")</f>
        <v>0</v>
      </c>
      <c r="N18" s="63" t="s">
        <v>14</v>
      </c>
      <c r="O18" s="64"/>
      <c r="P18" s="20">
        <f>IF((G18+J18+M18)=0,0,(G18+J18)/(G18+J18+M18)*100)</f>
        <v>100</v>
      </c>
      <c r="Q18" s="63"/>
      <c r="R18" s="64"/>
      <c r="S18" s="20"/>
      <c r="T18" s="63"/>
      <c r="U18" s="64"/>
      <c r="V18" s="21"/>
      <c r="W18" s="22"/>
      <c r="X18" s="22"/>
      <c r="Y18" s="22"/>
      <c r="Z18" s="22"/>
      <c r="AA18" s="22"/>
      <c r="AB18" s="22"/>
      <c r="AC18" s="22"/>
      <c r="AD18" s="22"/>
      <c r="AE18" s="22"/>
      <c r="AF18" s="22"/>
      <c r="AG18" s="22"/>
      <c r="AH18" s="22"/>
      <c r="AI18" s="22"/>
      <c r="AJ18" s="12"/>
    </row>
    <row r="19" spans="1:36" s="16" customFormat="1" ht="22" customHeight="1" x14ac:dyDescent="0.15">
      <c r="A19" s="15"/>
      <c r="B19" s="80" t="s">
        <v>27</v>
      </c>
      <c r="C19" s="80"/>
      <c r="D19" s="80"/>
      <c r="E19" s="23" t="s">
        <v>15</v>
      </c>
      <c r="F19" s="23"/>
      <c r="G19" s="24"/>
      <c r="H19" s="24"/>
      <c r="I19" s="24"/>
      <c r="J19" s="24"/>
      <c r="K19" s="24"/>
      <c r="L19" s="26"/>
      <c r="M19" s="26"/>
      <c r="N19" s="25"/>
      <c r="O19" s="25"/>
      <c r="P19" s="25"/>
      <c r="Q19" s="25"/>
      <c r="R19" s="25"/>
      <c r="S19" s="25"/>
      <c r="T19" s="25"/>
      <c r="U19" s="25"/>
      <c r="V19" s="25"/>
      <c r="W19" s="25"/>
      <c r="X19" s="25"/>
      <c r="Y19" s="25"/>
      <c r="Z19" s="25"/>
      <c r="AA19" s="25"/>
      <c r="AB19" s="25"/>
      <c r="AC19" s="25"/>
      <c r="AD19" s="25"/>
      <c r="AE19" s="25"/>
      <c r="AF19" s="25"/>
      <c r="AG19" s="25"/>
      <c r="AH19" s="25"/>
      <c r="AI19" s="25"/>
      <c r="AJ19" s="15"/>
    </row>
    <row r="20" spans="1:36" s="14" customFormat="1" ht="22" customHeight="1" thickBot="1" x14ac:dyDescent="0.2">
      <c r="A20" s="12"/>
      <c r="B20" s="75" t="s">
        <v>40</v>
      </c>
      <c r="C20" s="76"/>
      <c r="D20" s="13" t="s">
        <v>3</v>
      </c>
      <c r="E20" s="63" t="s">
        <v>0</v>
      </c>
      <c r="F20" s="64"/>
      <c r="G20" s="20">
        <f>COUNTIF(E19:AI19,"A")</f>
        <v>1</v>
      </c>
      <c r="H20" s="63" t="s">
        <v>11</v>
      </c>
      <c r="I20" s="64"/>
      <c r="J20" s="20">
        <f>COUNTIF(E19:AI19,"L")</f>
        <v>0</v>
      </c>
      <c r="K20" s="63" t="s">
        <v>12</v>
      </c>
      <c r="L20" s="64"/>
      <c r="M20" s="20">
        <f>COUNTIF(E19:AI19,"X")</f>
        <v>0</v>
      </c>
      <c r="N20" s="63" t="s">
        <v>14</v>
      </c>
      <c r="O20" s="64"/>
      <c r="P20" s="20">
        <f>IF((G20+J20+M20)=0,0,(G20+J20)/(G20+J20+M20)*100)</f>
        <v>100</v>
      </c>
      <c r="Q20" s="63"/>
      <c r="R20" s="64"/>
      <c r="S20" s="20"/>
      <c r="T20" s="63"/>
      <c r="U20" s="64"/>
      <c r="V20" s="21"/>
      <c r="W20" s="22"/>
      <c r="X20" s="22"/>
      <c r="Y20" s="22"/>
      <c r="Z20" s="22"/>
      <c r="AA20" s="22"/>
      <c r="AB20" s="22"/>
      <c r="AC20" s="22"/>
      <c r="AD20" s="22"/>
      <c r="AE20" s="22"/>
      <c r="AF20" s="22"/>
      <c r="AG20" s="22"/>
      <c r="AH20" s="22"/>
      <c r="AI20" s="22"/>
      <c r="AJ20" s="12"/>
    </row>
    <row r="21" spans="1:36" ht="22" customHeight="1" x14ac:dyDescent="0.2">
      <c r="A21" s="5"/>
      <c r="B21" s="80" t="s">
        <v>28</v>
      </c>
      <c r="C21" s="80"/>
      <c r="D21" s="80"/>
      <c r="E21" s="23" t="s">
        <v>15</v>
      </c>
      <c r="F21" s="23"/>
      <c r="G21" s="24"/>
      <c r="H21" s="24"/>
      <c r="I21" s="24"/>
      <c r="J21" s="24"/>
      <c r="K21" s="24"/>
      <c r="L21" s="26"/>
      <c r="M21" s="26"/>
      <c r="N21" s="25"/>
      <c r="O21" s="25"/>
      <c r="P21" s="25"/>
      <c r="Q21" s="25"/>
      <c r="R21" s="25"/>
      <c r="S21" s="25"/>
      <c r="T21" s="25"/>
      <c r="U21" s="25"/>
      <c r="V21" s="25"/>
      <c r="W21" s="25"/>
      <c r="X21" s="25"/>
      <c r="Y21" s="25"/>
      <c r="Z21" s="25"/>
      <c r="AA21" s="25"/>
      <c r="AB21" s="25"/>
      <c r="AC21" s="25"/>
      <c r="AD21" s="25"/>
      <c r="AE21" s="25"/>
      <c r="AF21" s="25"/>
      <c r="AG21" s="25"/>
      <c r="AH21" s="25"/>
      <c r="AI21" s="25"/>
      <c r="AJ21" s="5"/>
    </row>
    <row r="22" spans="1:36" s="14" customFormat="1" ht="22" customHeight="1" thickBot="1" x14ac:dyDescent="0.2">
      <c r="A22" s="12"/>
      <c r="B22" s="75" t="s">
        <v>40</v>
      </c>
      <c r="C22" s="76"/>
      <c r="D22" s="13" t="s">
        <v>3</v>
      </c>
      <c r="E22" s="63" t="s">
        <v>0</v>
      </c>
      <c r="F22" s="64"/>
      <c r="G22" s="20">
        <f>COUNTIF(E21:AI21,"A")</f>
        <v>1</v>
      </c>
      <c r="H22" s="63" t="s">
        <v>11</v>
      </c>
      <c r="I22" s="64"/>
      <c r="J22" s="20">
        <f>COUNTIF(E21:AI21,"L")</f>
        <v>0</v>
      </c>
      <c r="K22" s="63" t="s">
        <v>12</v>
      </c>
      <c r="L22" s="64"/>
      <c r="M22" s="20">
        <f>COUNTIF(E21:AI21,"X")</f>
        <v>0</v>
      </c>
      <c r="N22" s="63" t="s">
        <v>14</v>
      </c>
      <c r="O22" s="64"/>
      <c r="P22" s="20">
        <f>IF((G22+J22+M22)=0,0,(G22+J22)/(G22+J22+M22)*100)</f>
        <v>100</v>
      </c>
      <c r="Q22" s="63"/>
      <c r="R22" s="64"/>
      <c r="S22" s="20"/>
      <c r="T22" s="63"/>
      <c r="U22" s="64"/>
      <c r="V22" s="21"/>
      <c r="W22" s="22"/>
      <c r="X22" s="22"/>
      <c r="Y22" s="22"/>
      <c r="Z22" s="22"/>
      <c r="AA22" s="22"/>
      <c r="AB22" s="22"/>
      <c r="AC22" s="22"/>
      <c r="AD22" s="22"/>
      <c r="AE22" s="22"/>
      <c r="AF22" s="22"/>
      <c r="AG22" s="22"/>
      <c r="AH22" s="22"/>
      <c r="AI22" s="22"/>
      <c r="AJ22" s="12"/>
    </row>
    <row r="23" spans="1:36" ht="22" customHeight="1" x14ac:dyDescent="0.2">
      <c r="A23" s="5"/>
      <c r="B23" s="80" t="s">
        <v>29</v>
      </c>
      <c r="C23" s="80"/>
      <c r="D23" s="80"/>
      <c r="E23" s="23" t="s">
        <v>15</v>
      </c>
      <c r="F23" s="23"/>
      <c r="G23" s="24"/>
      <c r="H23" s="24"/>
      <c r="I23" s="24"/>
      <c r="J23" s="24"/>
      <c r="K23" s="24"/>
      <c r="L23" s="26"/>
      <c r="M23" s="26"/>
      <c r="N23" s="25"/>
      <c r="O23" s="25"/>
      <c r="P23" s="25"/>
      <c r="Q23" s="25"/>
      <c r="R23" s="25"/>
      <c r="S23" s="25"/>
      <c r="T23" s="25"/>
      <c r="U23" s="25"/>
      <c r="V23" s="25"/>
      <c r="W23" s="25"/>
      <c r="X23" s="25"/>
      <c r="Y23" s="25"/>
      <c r="Z23" s="25"/>
      <c r="AA23" s="25"/>
      <c r="AB23" s="25"/>
      <c r="AC23" s="25"/>
      <c r="AD23" s="25"/>
      <c r="AE23" s="25"/>
      <c r="AF23" s="25"/>
      <c r="AG23" s="25"/>
      <c r="AH23" s="25"/>
      <c r="AI23" s="25"/>
      <c r="AJ23" s="5"/>
    </row>
    <row r="24" spans="1:36" s="14" customFormat="1" ht="22" customHeight="1" thickBot="1" x14ac:dyDescent="0.2">
      <c r="A24" s="12"/>
      <c r="B24" s="75" t="s">
        <v>40</v>
      </c>
      <c r="C24" s="76"/>
      <c r="D24" s="13" t="s">
        <v>3</v>
      </c>
      <c r="E24" s="63" t="s">
        <v>0</v>
      </c>
      <c r="F24" s="64"/>
      <c r="G24" s="20">
        <f>COUNTIF(E23:AI23,"A")</f>
        <v>1</v>
      </c>
      <c r="H24" s="63" t="s">
        <v>11</v>
      </c>
      <c r="I24" s="64"/>
      <c r="J24" s="20">
        <f>COUNTIF(E23:AI23,"L")</f>
        <v>0</v>
      </c>
      <c r="K24" s="63" t="s">
        <v>12</v>
      </c>
      <c r="L24" s="64"/>
      <c r="M24" s="20">
        <f>COUNTIF(E23:AI23,"X")</f>
        <v>0</v>
      </c>
      <c r="N24" s="63" t="s">
        <v>14</v>
      </c>
      <c r="O24" s="64"/>
      <c r="P24" s="20">
        <f>IF((G24+J24+M24)=0,0,(G24+J24)/(G24+J24+M24)*100)</f>
        <v>100</v>
      </c>
      <c r="Q24" s="63"/>
      <c r="R24" s="64"/>
      <c r="S24" s="20"/>
      <c r="T24" s="63"/>
      <c r="U24" s="64"/>
      <c r="V24" s="21"/>
      <c r="W24" s="22"/>
      <c r="X24" s="22"/>
      <c r="Y24" s="22"/>
      <c r="Z24" s="22"/>
      <c r="AA24" s="22"/>
      <c r="AB24" s="22"/>
      <c r="AC24" s="22"/>
      <c r="AD24" s="22"/>
      <c r="AE24" s="22"/>
      <c r="AF24" s="22"/>
      <c r="AG24" s="22"/>
      <c r="AH24" s="22"/>
      <c r="AI24" s="22"/>
      <c r="AJ24" s="12"/>
    </row>
    <row r="25" spans="1:36" s="16" customFormat="1" ht="22" customHeight="1" x14ac:dyDescent="0.15">
      <c r="A25" s="15"/>
      <c r="B25" s="80" t="s">
        <v>30</v>
      </c>
      <c r="C25" s="80"/>
      <c r="D25" s="80"/>
      <c r="E25" s="23" t="s">
        <v>15</v>
      </c>
      <c r="F25" s="23"/>
      <c r="G25" s="24"/>
      <c r="H25" s="24"/>
      <c r="I25" s="24"/>
      <c r="J25" s="24"/>
      <c r="K25" s="24"/>
      <c r="L25" s="26"/>
      <c r="M25" s="26"/>
      <c r="N25" s="25"/>
      <c r="O25" s="25"/>
      <c r="P25" s="25"/>
      <c r="Q25" s="25"/>
      <c r="R25" s="25"/>
      <c r="S25" s="25"/>
      <c r="T25" s="25"/>
      <c r="U25" s="25"/>
      <c r="V25" s="25"/>
      <c r="W25" s="25"/>
      <c r="X25" s="25"/>
      <c r="Y25" s="25"/>
      <c r="Z25" s="25"/>
      <c r="AA25" s="25"/>
      <c r="AB25" s="25"/>
      <c r="AC25" s="25"/>
      <c r="AD25" s="25"/>
      <c r="AE25" s="25"/>
      <c r="AF25" s="25"/>
      <c r="AG25" s="25"/>
      <c r="AH25" s="25"/>
      <c r="AI25" s="25"/>
      <c r="AJ25" s="15"/>
    </row>
    <row r="26" spans="1:36" s="14" customFormat="1" ht="22" customHeight="1" thickBot="1" x14ac:dyDescent="0.2">
      <c r="A26" s="12"/>
      <c r="B26" s="75" t="s">
        <v>40</v>
      </c>
      <c r="C26" s="76"/>
      <c r="D26" s="13" t="s">
        <v>3</v>
      </c>
      <c r="E26" s="63" t="s">
        <v>0</v>
      </c>
      <c r="F26" s="64"/>
      <c r="G26" s="20">
        <f>COUNTIF(E25:AI25,"A")</f>
        <v>1</v>
      </c>
      <c r="H26" s="63" t="s">
        <v>11</v>
      </c>
      <c r="I26" s="64"/>
      <c r="J26" s="20">
        <f>COUNTIF(E25:AI25,"L")</f>
        <v>0</v>
      </c>
      <c r="K26" s="63" t="s">
        <v>12</v>
      </c>
      <c r="L26" s="64"/>
      <c r="M26" s="20">
        <f>COUNTIF(E25:AI25,"X")</f>
        <v>0</v>
      </c>
      <c r="N26" s="63" t="s">
        <v>14</v>
      </c>
      <c r="O26" s="64"/>
      <c r="P26" s="20">
        <f>IF((G26+J26+M26)=0,0,(G26+J26)/(G26+J26+M26)*100)</f>
        <v>100</v>
      </c>
      <c r="Q26" s="63"/>
      <c r="R26" s="64"/>
      <c r="S26" s="20"/>
      <c r="T26" s="63"/>
      <c r="U26" s="64"/>
      <c r="V26" s="21"/>
      <c r="W26" s="22"/>
      <c r="X26" s="22"/>
      <c r="Y26" s="22"/>
      <c r="Z26" s="22"/>
      <c r="AA26" s="22"/>
      <c r="AB26" s="22"/>
      <c r="AC26" s="22"/>
      <c r="AD26" s="22"/>
      <c r="AE26" s="22"/>
      <c r="AF26" s="22"/>
      <c r="AG26" s="22"/>
      <c r="AH26" s="22"/>
      <c r="AI26" s="22"/>
      <c r="AJ26" s="12"/>
    </row>
    <row r="27" spans="1:36" ht="22" customHeight="1" x14ac:dyDescent="0.2">
      <c r="A27" s="5"/>
      <c r="B27" s="80" t="s">
        <v>31</v>
      </c>
      <c r="C27" s="80"/>
      <c r="D27" s="80"/>
      <c r="E27" s="23" t="s">
        <v>15</v>
      </c>
      <c r="F27" s="23"/>
      <c r="G27" s="24"/>
      <c r="H27" s="24"/>
      <c r="I27" s="24"/>
      <c r="J27" s="24"/>
      <c r="K27" s="24"/>
      <c r="L27" s="26"/>
      <c r="M27" s="26"/>
      <c r="N27" s="25"/>
      <c r="O27" s="25"/>
      <c r="P27" s="25"/>
      <c r="Q27" s="25"/>
      <c r="R27" s="25"/>
      <c r="S27" s="25"/>
      <c r="T27" s="25"/>
      <c r="U27" s="25"/>
      <c r="V27" s="25"/>
      <c r="W27" s="25"/>
      <c r="X27" s="25"/>
      <c r="Y27" s="25"/>
      <c r="Z27" s="25"/>
      <c r="AA27" s="25"/>
      <c r="AB27" s="25"/>
      <c r="AC27" s="25"/>
      <c r="AD27" s="25"/>
      <c r="AE27" s="25"/>
      <c r="AF27" s="25"/>
      <c r="AG27" s="25"/>
      <c r="AH27" s="25"/>
      <c r="AI27" s="25"/>
      <c r="AJ27" s="5"/>
    </row>
    <row r="28" spans="1:36" s="14" customFormat="1" ht="22" customHeight="1" thickBot="1" x14ac:dyDescent="0.2">
      <c r="A28" s="12"/>
      <c r="B28" s="75" t="s">
        <v>40</v>
      </c>
      <c r="C28" s="76"/>
      <c r="D28" s="13" t="s">
        <v>3</v>
      </c>
      <c r="E28" s="63" t="s">
        <v>0</v>
      </c>
      <c r="F28" s="64"/>
      <c r="G28" s="20">
        <f>COUNTIF(E27:AI27,"A")</f>
        <v>1</v>
      </c>
      <c r="H28" s="63" t="s">
        <v>11</v>
      </c>
      <c r="I28" s="64"/>
      <c r="J28" s="20">
        <f>COUNTIF(E27:AI27,"L")</f>
        <v>0</v>
      </c>
      <c r="K28" s="63" t="s">
        <v>12</v>
      </c>
      <c r="L28" s="64"/>
      <c r="M28" s="20">
        <f>COUNTIF(E27:AI27,"X")</f>
        <v>0</v>
      </c>
      <c r="N28" s="63" t="s">
        <v>14</v>
      </c>
      <c r="O28" s="64"/>
      <c r="P28" s="20">
        <f>IF((G28+J28+M28)=0,0,(G28+J28)/(G28+J28+M28)*100)</f>
        <v>100</v>
      </c>
      <c r="Q28" s="63"/>
      <c r="R28" s="64"/>
      <c r="S28" s="20"/>
      <c r="T28" s="63"/>
      <c r="U28" s="64"/>
      <c r="V28" s="21"/>
      <c r="W28" s="22"/>
      <c r="X28" s="22"/>
      <c r="Y28" s="22"/>
      <c r="Z28" s="22"/>
      <c r="AA28" s="22"/>
      <c r="AB28" s="22"/>
      <c r="AC28" s="22"/>
      <c r="AD28" s="22"/>
      <c r="AE28" s="22"/>
      <c r="AF28" s="22"/>
      <c r="AG28" s="22"/>
      <c r="AH28" s="22"/>
      <c r="AI28" s="22"/>
      <c r="AJ28" s="12"/>
    </row>
    <row r="29" spans="1:36" s="16" customFormat="1" ht="22" customHeight="1" x14ac:dyDescent="0.15">
      <c r="A29" s="15"/>
      <c r="B29" s="80" t="s">
        <v>32</v>
      </c>
      <c r="C29" s="80"/>
      <c r="D29" s="80"/>
      <c r="E29" s="23" t="s">
        <v>15</v>
      </c>
      <c r="F29" s="23"/>
      <c r="G29" s="24"/>
      <c r="H29" s="24"/>
      <c r="I29" s="24"/>
      <c r="J29" s="24"/>
      <c r="K29" s="24"/>
      <c r="L29" s="26"/>
      <c r="M29" s="26"/>
      <c r="N29" s="25"/>
      <c r="O29" s="25"/>
      <c r="P29" s="25"/>
      <c r="Q29" s="25"/>
      <c r="R29" s="25"/>
      <c r="S29" s="25"/>
      <c r="T29" s="25"/>
      <c r="U29" s="25"/>
      <c r="V29" s="25"/>
      <c r="W29" s="25"/>
      <c r="X29" s="25"/>
      <c r="Y29" s="25"/>
      <c r="Z29" s="25"/>
      <c r="AA29" s="25"/>
      <c r="AB29" s="25"/>
      <c r="AC29" s="25"/>
      <c r="AD29" s="25"/>
      <c r="AE29" s="25"/>
      <c r="AF29" s="25"/>
      <c r="AG29" s="25"/>
      <c r="AH29" s="25"/>
      <c r="AI29" s="25"/>
      <c r="AJ29" s="15"/>
    </row>
    <row r="30" spans="1:36" s="14" customFormat="1" ht="22" customHeight="1" thickBot="1" x14ac:dyDescent="0.2">
      <c r="A30" s="12"/>
      <c r="B30" s="75" t="s">
        <v>40</v>
      </c>
      <c r="C30" s="76"/>
      <c r="D30" s="13" t="s">
        <v>3</v>
      </c>
      <c r="E30" s="63" t="s">
        <v>0</v>
      </c>
      <c r="F30" s="64"/>
      <c r="G30" s="20">
        <f>COUNTIF(E29:AI29,"A")</f>
        <v>1</v>
      </c>
      <c r="H30" s="63" t="s">
        <v>11</v>
      </c>
      <c r="I30" s="64"/>
      <c r="J30" s="20">
        <f>COUNTIF(E29:AI29,"L")</f>
        <v>0</v>
      </c>
      <c r="K30" s="63" t="s">
        <v>12</v>
      </c>
      <c r="L30" s="64"/>
      <c r="M30" s="20">
        <f>COUNTIF(E29:AI29,"X")</f>
        <v>0</v>
      </c>
      <c r="N30" s="63" t="s">
        <v>14</v>
      </c>
      <c r="O30" s="64"/>
      <c r="P30" s="20">
        <f>IF((G30+J30+M30)=0,0,(G30+J30)/(G30+J30+M30)*100)</f>
        <v>100</v>
      </c>
      <c r="Q30" s="63"/>
      <c r="R30" s="64"/>
      <c r="S30" s="20"/>
      <c r="T30" s="63"/>
      <c r="U30" s="64"/>
      <c r="V30" s="21"/>
      <c r="W30" s="22"/>
      <c r="X30" s="22"/>
      <c r="Y30" s="22"/>
      <c r="Z30" s="22"/>
      <c r="AA30" s="22"/>
      <c r="AB30" s="22"/>
      <c r="AC30" s="22"/>
      <c r="AD30" s="22"/>
      <c r="AE30" s="22"/>
      <c r="AF30" s="22"/>
      <c r="AG30" s="22"/>
      <c r="AH30" s="22"/>
      <c r="AI30" s="22"/>
      <c r="AJ30" s="12"/>
    </row>
    <row r="31" spans="1:36" ht="22" customHeight="1" x14ac:dyDescent="0.2">
      <c r="A31" s="5"/>
      <c r="B31" s="80" t="s">
        <v>33</v>
      </c>
      <c r="C31" s="80"/>
      <c r="D31" s="80"/>
      <c r="E31" s="23" t="s">
        <v>15</v>
      </c>
      <c r="F31" s="23"/>
      <c r="G31" s="24"/>
      <c r="H31" s="24"/>
      <c r="I31" s="24"/>
      <c r="J31" s="24"/>
      <c r="K31" s="24"/>
      <c r="L31" s="26"/>
      <c r="M31" s="26"/>
      <c r="N31" s="25"/>
      <c r="O31" s="25"/>
      <c r="P31" s="25"/>
      <c r="Q31" s="25"/>
      <c r="R31" s="25"/>
      <c r="S31" s="25"/>
      <c r="T31" s="25"/>
      <c r="U31" s="25"/>
      <c r="V31" s="25"/>
      <c r="W31" s="25"/>
      <c r="X31" s="25"/>
      <c r="Y31" s="25"/>
      <c r="Z31" s="25"/>
      <c r="AA31" s="25"/>
      <c r="AB31" s="25"/>
      <c r="AC31" s="25"/>
      <c r="AD31" s="25"/>
      <c r="AE31" s="25"/>
      <c r="AF31" s="25"/>
      <c r="AG31" s="25"/>
      <c r="AH31" s="25"/>
      <c r="AI31" s="25"/>
      <c r="AJ31" s="5"/>
    </row>
    <row r="32" spans="1:36" s="14" customFormat="1" ht="22" customHeight="1" thickBot="1" x14ac:dyDescent="0.2">
      <c r="A32" s="12"/>
      <c r="B32" s="75" t="s">
        <v>40</v>
      </c>
      <c r="C32" s="76"/>
      <c r="D32" s="13" t="s">
        <v>3</v>
      </c>
      <c r="E32" s="63" t="s">
        <v>0</v>
      </c>
      <c r="F32" s="64"/>
      <c r="G32" s="20">
        <f>COUNTIF(E31:AI31,"A")</f>
        <v>1</v>
      </c>
      <c r="H32" s="63" t="s">
        <v>11</v>
      </c>
      <c r="I32" s="64"/>
      <c r="J32" s="20">
        <f>COUNTIF(E31:AI31,"L")</f>
        <v>0</v>
      </c>
      <c r="K32" s="63" t="s">
        <v>12</v>
      </c>
      <c r="L32" s="64"/>
      <c r="M32" s="20">
        <f>COUNTIF(E31:AI31,"X")</f>
        <v>0</v>
      </c>
      <c r="N32" s="63" t="s">
        <v>14</v>
      </c>
      <c r="O32" s="64"/>
      <c r="P32" s="20">
        <f>IF((G32+J32+M32)=0,0,(G32+J32)/(G32+J32+M32)*100)</f>
        <v>100</v>
      </c>
      <c r="Q32" s="63"/>
      <c r="R32" s="64"/>
      <c r="S32" s="20"/>
      <c r="T32" s="63"/>
      <c r="U32" s="64"/>
      <c r="V32" s="21"/>
      <c r="W32" s="22"/>
      <c r="X32" s="22"/>
      <c r="Y32" s="22"/>
      <c r="Z32" s="22"/>
      <c r="AA32" s="22"/>
      <c r="AB32" s="22"/>
      <c r="AC32" s="22"/>
      <c r="AD32" s="22"/>
      <c r="AE32" s="22"/>
      <c r="AF32" s="22"/>
      <c r="AG32" s="22"/>
      <c r="AH32" s="22"/>
      <c r="AI32" s="22"/>
      <c r="AJ32" s="12"/>
    </row>
    <row r="33" spans="1:36" ht="22" customHeight="1" x14ac:dyDescent="0.2">
      <c r="A33" s="5"/>
      <c r="B33" s="80" t="s">
        <v>34</v>
      </c>
      <c r="C33" s="80"/>
      <c r="D33" s="80"/>
      <c r="E33" s="23" t="s">
        <v>15</v>
      </c>
      <c r="F33" s="23"/>
      <c r="G33" s="24"/>
      <c r="H33" s="24"/>
      <c r="I33" s="24"/>
      <c r="J33" s="24"/>
      <c r="K33" s="24"/>
      <c r="L33" s="26"/>
      <c r="M33" s="26"/>
      <c r="N33" s="25"/>
      <c r="O33" s="25"/>
      <c r="P33" s="25"/>
      <c r="Q33" s="25"/>
      <c r="R33" s="25"/>
      <c r="S33" s="25"/>
      <c r="T33" s="25"/>
      <c r="U33" s="25"/>
      <c r="V33" s="25"/>
      <c r="W33" s="25"/>
      <c r="X33" s="25"/>
      <c r="Y33" s="25"/>
      <c r="Z33" s="25"/>
      <c r="AA33" s="25"/>
      <c r="AB33" s="25"/>
      <c r="AC33" s="25"/>
      <c r="AD33" s="25"/>
      <c r="AE33" s="25"/>
      <c r="AF33" s="25"/>
      <c r="AG33" s="25"/>
      <c r="AH33" s="25"/>
      <c r="AI33" s="25"/>
      <c r="AJ33" s="5"/>
    </row>
    <row r="34" spans="1:36" s="14" customFormat="1" ht="22" customHeight="1" thickBot="1" x14ac:dyDescent="0.2">
      <c r="A34" s="12"/>
      <c r="B34" s="75" t="s">
        <v>40</v>
      </c>
      <c r="C34" s="76"/>
      <c r="D34" s="13" t="s">
        <v>3</v>
      </c>
      <c r="E34" s="63" t="s">
        <v>0</v>
      </c>
      <c r="F34" s="64"/>
      <c r="G34" s="20">
        <f>COUNTIF(E33:AI33,"A")</f>
        <v>1</v>
      </c>
      <c r="H34" s="63" t="s">
        <v>11</v>
      </c>
      <c r="I34" s="64"/>
      <c r="J34" s="20">
        <f>COUNTIF(E33:AI33,"L")</f>
        <v>0</v>
      </c>
      <c r="K34" s="63" t="s">
        <v>12</v>
      </c>
      <c r="L34" s="64"/>
      <c r="M34" s="20">
        <f>COUNTIF(E33:AI33,"X")</f>
        <v>0</v>
      </c>
      <c r="N34" s="63" t="s">
        <v>14</v>
      </c>
      <c r="O34" s="64"/>
      <c r="P34" s="20">
        <f>IF((G34+J34+M34)=0,0,(G34+J34)/(G34+J34+M34)*100)</f>
        <v>100</v>
      </c>
      <c r="Q34" s="63"/>
      <c r="R34" s="64"/>
      <c r="S34" s="20"/>
      <c r="T34" s="63"/>
      <c r="U34" s="64"/>
      <c r="V34" s="21"/>
      <c r="W34" s="22"/>
      <c r="X34" s="22"/>
      <c r="Y34" s="22"/>
      <c r="Z34" s="22"/>
      <c r="AA34" s="22"/>
      <c r="AB34" s="22"/>
      <c r="AC34" s="22"/>
      <c r="AD34" s="22"/>
      <c r="AE34" s="22"/>
      <c r="AF34" s="22"/>
      <c r="AG34" s="22"/>
      <c r="AH34" s="22"/>
      <c r="AI34" s="22"/>
      <c r="AJ34" s="12"/>
    </row>
    <row r="35" spans="1:36" s="16" customFormat="1" ht="22" customHeight="1" x14ac:dyDescent="0.15">
      <c r="A35" s="15"/>
      <c r="B35" s="77" t="s">
        <v>35</v>
      </c>
      <c r="C35" s="78"/>
      <c r="D35" s="79"/>
      <c r="E35" s="23" t="s">
        <v>15</v>
      </c>
      <c r="F35" s="23"/>
      <c r="G35" s="24"/>
      <c r="H35" s="24"/>
      <c r="I35" s="24"/>
      <c r="J35" s="24"/>
      <c r="K35" s="24"/>
      <c r="L35" s="26"/>
      <c r="M35" s="26"/>
      <c r="N35" s="25"/>
      <c r="O35" s="25"/>
      <c r="P35" s="25"/>
      <c r="Q35" s="25"/>
      <c r="R35" s="25"/>
      <c r="S35" s="25"/>
      <c r="T35" s="25"/>
      <c r="U35" s="25"/>
      <c r="V35" s="25"/>
      <c r="W35" s="25"/>
      <c r="X35" s="25"/>
      <c r="Y35" s="25"/>
      <c r="Z35" s="25"/>
      <c r="AA35" s="25"/>
      <c r="AB35" s="25"/>
      <c r="AC35" s="25"/>
      <c r="AD35" s="25"/>
      <c r="AE35" s="25"/>
      <c r="AF35" s="25"/>
      <c r="AG35" s="25"/>
      <c r="AH35" s="25"/>
      <c r="AI35" s="25"/>
      <c r="AJ35" s="15"/>
    </row>
    <row r="36" spans="1:36" s="14" customFormat="1" ht="22" customHeight="1" thickBot="1" x14ac:dyDescent="0.2">
      <c r="A36" s="12"/>
      <c r="B36" s="75" t="s">
        <v>40</v>
      </c>
      <c r="C36" s="76"/>
      <c r="D36" s="13" t="s">
        <v>3</v>
      </c>
      <c r="E36" s="63" t="s">
        <v>0</v>
      </c>
      <c r="F36" s="64"/>
      <c r="G36" s="20">
        <f>COUNTIF(E35:AI35,"A")</f>
        <v>1</v>
      </c>
      <c r="H36" s="63" t="s">
        <v>11</v>
      </c>
      <c r="I36" s="64"/>
      <c r="J36" s="20">
        <f>COUNTIF(E35:AI35,"L")</f>
        <v>0</v>
      </c>
      <c r="K36" s="63" t="s">
        <v>12</v>
      </c>
      <c r="L36" s="64"/>
      <c r="M36" s="20">
        <f>COUNTIF(E35:AI35,"X")</f>
        <v>0</v>
      </c>
      <c r="N36" s="63" t="s">
        <v>14</v>
      </c>
      <c r="O36" s="64"/>
      <c r="P36" s="20">
        <f>IF((G36+J36+M36)=0,0,(G36+J36)/(G36+J36+M36)*100)</f>
        <v>100</v>
      </c>
      <c r="Q36" s="63"/>
      <c r="R36" s="64"/>
      <c r="S36" s="20"/>
      <c r="T36" s="63"/>
      <c r="U36" s="64"/>
      <c r="V36" s="21"/>
      <c r="W36" s="22"/>
      <c r="X36" s="22"/>
      <c r="Y36" s="22"/>
      <c r="Z36" s="22"/>
      <c r="AA36" s="22"/>
      <c r="AB36" s="22"/>
      <c r="AC36" s="22"/>
      <c r="AD36" s="22"/>
      <c r="AE36" s="22"/>
      <c r="AF36" s="22"/>
      <c r="AG36" s="22"/>
      <c r="AH36" s="22"/>
      <c r="AI36" s="22"/>
      <c r="AJ36" s="12"/>
    </row>
    <row r="37" spans="1:36" s="16" customFormat="1" ht="22" customHeight="1" x14ac:dyDescent="0.15">
      <c r="A37" s="15"/>
      <c r="B37" s="77" t="s">
        <v>36</v>
      </c>
      <c r="C37" s="78"/>
      <c r="D37" s="79"/>
      <c r="E37" s="23" t="s">
        <v>15</v>
      </c>
      <c r="F37" s="23"/>
      <c r="G37" s="24"/>
      <c r="H37" s="24"/>
      <c r="I37" s="24"/>
      <c r="J37" s="24"/>
      <c r="K37" s="24"/>
      <c r="L37" s="26"/>
      <c r="M37" s="26"/>
      <c r="N37" s="25"/>
      <c r="O37" s="25"/>
      <c r="P37" s="25"/>
      <c r="Q37" s="25"/>
      <c r="R37" s="25"/>
      <c r="S37" s="25"/>
      <c r="T37" s="25"/>
      <c r="U37" s="25"/>
      <c r="V37" s="25"/>
      <c r="W37" s="25"/>
      <c r="X37" s="25"/>
      <c r="Y37" s="25"/>
      <c r="Z37" s="25"/>
      <c r="AA37" s="25"/>
      <c r="AB37" s="25"/>
      <c r="AC37" s="25"/>
      <c r="AD37" s="25"/>
      <c r="AE37" s="25"/>
      <c r="AF37" s="25"/>
      <c r="AG37" s="25"/>
      <c r="AH37" s="25"/>
      <c r="AI37" s="25"/>
      <c r="AJ37" s="15"/>
    </row>
    <row r="38" spans="1:36" s="14" customFormat="1" ht="22" customHeight="1" thickBot="1" x14ac:dyDescent="0.2">
      <c r="A38" s="12"/>
      <c r="B38" s="75" t="s">
        <v>40</v>
      </c>
      <c r="C38" s="76"/>
      <c r="D38" s="13" t="s">
        <v>3</v>
      </c>
      <c r="E38" s="63" t="s">
        <v>0</v>
      </c>
      <c r="F38" s="64"/>
      <c r="G38" s="20">
        <f>COUNTIF(E37:AI37,"A")</f>
        <v>1</v>
      </c>
      <c r="H38" s="63" t="s">
        <v>11</v>
      </c>
      <c r="I38" s="64"/>
      <c r="J38" s="20">
        <f>COUNTIF(E37:AI37,"L")</f>
        <v>0</v>
      </c>
      <c r="K38" s="63" t="s">
        <v>12</v>
      </c>
      <c r="L38" s="64"/>
      <c r="M38" s="20">
        <f>COUNTIF(E37:AI37,"X")</f>
        <v>0</v>
      </c>
      <c r="N38" s="63" t="s">
        <v>14</v>
      </c>
      <c r="O38" s="64"/>
      <c r="P38" s="20">
        <f>IF((G38+J38+M38)=0,0,(G38+J38)/(G38+J38+M38)*100)</f>
        <v>100</v>
      </c>
      <c r="Q38" s="63"/>
      <c r="R38" s="64"/>
      <c r="S38" s="20"/>
      <c r="T38" s="63"/>
      <c r="U38" s="64"/>
      <c r="V38" s="21"/>
      <c r="W38" s="22"/>
      <c r="X38" s="22"/>
      <c r="Y38" s="22"/>
      <c r="Z38" s="22"/>
      <c r="AA38" s="22"/>
      <c r="AB38" s="22"/>
      <c r="AC38" s="22"/>
      <c r="AD38" s="22"/>
      <c r="AE38" s="22"/>
      <c r="AF38" s="22"/>
      <c r="AG38" s="22"/>
      <c r="AH38" s="22"/>
      <c r="AI38" s="22"/>
      <c r="AJ38" s="12"/>
    </row>
    <row r="39" spans="1:36" s="16" customFormat="1" ht="22" customHeight="1" x14ac:dyDescent="0.15">
      <c r="A39" s="15"/>
      <c r="B39" s="77" t="s">
        <v>37</v>
      </c>
      <c r="C39" s="78"/>
      <c r="D39" s="79"/>
      <c r="E39" s="23" t="s">
        <v>15</v>
      </c>
      <c r="F39" s="23"/>
      <c r="G39" s="24"/>
      <c r="H39" s="24"/>
      <c r="I39" s="24"/>
      <c r="J39" s="24"/>
      <c r="K39" s="24"/>
      <c r="L39" s="26"/>
      <c r="M39" s="26"/>
      <c r="N39" s="25"/>
      <c r="O39" s="25"/>
      <c r="P39" s="25"/>
      <c r="Q39" s="25"/>
      <c r="R39" s="25"/>
      <c r="S39" s="25"/>
      <c r="T39" s="25"/>
      <c r="U39" s="25"/>
      <c r="V39" s="25"/>
      <c r="W39" s="25"/>
      <c r="X39" s="25"/>
      <c r="Y39" s="25"/>
      <c r="Z39" s="25"/>
      <c r="AA39" s="25"/>
      <c r="AB39" s="25"/>
      <c r="AC39" s="25"/>
      <c r="AD39" s="25"/>
      <c r="AE39" s="25"/>
      <c r="AF39" s="25"/>
      <c r="AG39" s="25"/>
      <c r="AH39" s="25"/>
      <c r="AI39" s="25"/>
      <c r="AJ39" s="15"/>
    </row>
    <row r="40" spans="1:36" s="14" customFormat="1" ht="22" customHeight="1" thickBot="1" x14ac:dyDescent="0.2">
      <c r="A40" s="12"/>
      <c r="B40" s="75" t="s">
        <v>40</v>
      </c>
      <c r="C40" s="76"/>
      <c r="D40" s="13" t="s">
        <v>3</v>
      </c>
      <c r="E40" s="63" t="s">
        <v>0</v>
      </c>
      <c r="F40" s="64"/>
      <c r="G40" s="20">
        <f>COUNTIF(E39:AI39,"A")</f>
        <v>1</v>
      </c>
      <c r="H40" s="63" t="s">
        <v>11</v>
      </c>
      <c r="I40" s="64"/>
      <c r="J40" s="20">
        <f>COUNTIF(E39:AI39,"L")</f>
        <v>0</v>
      </c>
      <c r="K40" s="63" t="s">
        <v>12</v>
      </c>
      <c r="L40" s="64"/>
      <c r="M40" s="20">
        <f>COUNTIF(E39:AI39,"X")</f>
        <v>0</v>
      </c>
      <c r="N40" s="63" t="s">
        <v>14</v>
      </c>
      <c r="O40" s="64"/>
      <c r="P40" s="20">
        <f>IF((G40+J40+M40)=0,0,(G40+J40)/(G40+J40+M40)*100)</f>
        <v>100</v>
      </c>
      <c r="Q40" s="63"/>
      <c r="R40" s="64"/>
      <c r="S40" s="20"/>
      <c r="T40" s="63"/>
      <c r="U40" s="64"/>
      <c r="V40" s="21"/>
      <c r="W40" s="22"/>
      <c r="X40" s="22"/>
      <c r="Y40" s="22"/>
      <c r="Z40" s="22"/>
      <c r="AA40" s="22"/>
      <c r="AB40" s="22"/>
      <c r="AC40" s="22"/>
      <c r="AD40" s="22"/>
      <c r="AE40" s="22"/>
      <c r="AF40" s="22"/>
      <c r="AG40" s="22"/>
      <c r="AH40" s="22"/>
      <c r="AI40" s="22"/>
      <c r="AJ40" s="12"/>
    </row>
    <row r="41" spans="1:36" s="16" customFormat="1" ht="22" customHeight="1" x14ac:dyDescent="0.15">
      <c r="A41" s="15"/>
      <c r="B41" s="77" t="s">
        <v>38</v>
      </c>
      <c r="C41" s="78"/>
      <c r="D41" s="79"/>
      <c r="E41" s="23" t="s">
        <v>15</v>
      </c>
      <c r="F41" s="23"/>
      <c r="G41" s="24"/>
      <c r="H41" s="24"/>
      <c r="I41" s="24"/>
      <c r="J41" s="24"/>
      <c r="K41" s="24"/>
      <c r="L41" s="26"/>
      <c r="M41" s="26"/>
      <c r="N41" s="25"/>
      <c r="O41" s="25"/>
      <c r="P41" s="25"/>
      <c r="Q41" s="25"/>
      <c r="R41" s="25"/>
      <c r="S41" s="25"/>
      <c r="T41" s="25"/>
      <c r="U41" s="25"/>
      <c r="V41" s="25"/>
      <c r="W41" s="25"/>
      <c r="X41" s="25"/>
      <c r="Y41" s="25"/>
      <c r="Z41" s="25"/>
      <c r="AA41" s="25"/>
      <c r="AB41" s="25"/>
      <c r="AC41" s="25"/>
      <c r="AD41" s="25"/>
      <c r="AE41" s="25"/>
      <c r="AF41" s="25"/>
      <c r="AG41" s="25"/>
      <c r="AH41" s="25"/>
      <c r="AI41" s="25"/>
      <c r="AJ41" s="15"/>
    </row>
    <row r="42" spans="1:36" s="14" customFormat="1" ht="22" customHeight="1" thickBot="1" x14ac:dyDescent="0.2">
      <c r="A42" s="12"/>
      <c r="B42" s="75" t="s">
        <v>40</v>
      </c>
      <c r="C42" s="76"/>
      <c r="D42" s="13" t="s">
        <v>3</v>
      </c>
      <c r="E42" s="63" t="s">
        <v>0</v>
      </c>
      <c r="F42" s="64"/>
      <c r="G42" s="20">
        <f>COUNTIF(E41:AI41,"A")</f>
        <v>1</v>
      </c>
      <c r="H42" s="63" t="s">
        <v>11</v>
      </c>
      <c r="I42" s="64"/>
      <c r="J42" s="20">
        <f>COUNTIF(E41:AI41,"L")</f>
        <v>0</v>
      </c>
      <c r="K42" s="63" t="s">
        <v>12</v>
      </c>
      <c r="L42" s="64"/>
      <c r="M42" s="20">
        <f>COUNTIF(E41:AI41,"X")</f>
        <v>0</v>
      </c>
      <c r="N42" s="63" t="s">
        <v>14</v>
      </c>
      <c r="O42" s="64"/>
      <c r="P42" s="20">
        <f>IF((G42+J42+M42)=0,0,(G42+J42)/(G42+J42+M42)*100)</f>
        <v>100</v>
      </c>
      <c r="Q42" s="63"/>
      <c r="R42" s="64"/>
      <c r="S42" s="20"/>
      <c r="T42" s="63"/>
      <c r="U42" s="64"/>
      <c r="V42" s="21"/>
      <c r="W42" s="22"/>
      <c r="X42" s="22"/>
      <c r="Y42" s="22"/>
      <c r="Z42" s="22"/>
      <c r="AA42" s="22"/>
      <c r="AB42" s="22"/>
      <c r="AC42" s="22"/>
      <c r="AD42" s="22"/>
      <c r="AE42" s="22"/>
      <c r="AF42" s="22"/>
      <c r="AG42" s="22"/>
      <c r="AH42" s="22"/>
      <c r="AI42" s="22"/>
      <c r="AJ42" s="12"/>
    </row>
    <row r="43" spans="1:36" s="16" customFormat="1" ht="22" customHeight="1" x14ac:dyDescent="0.15">
      <c r="A43" s="15"/>
      <c r="B43" s="72" t="s">
        <v>39</v>
      </c>
      <c r="C43" s="73"/>
      <c r="D43" s="74"/>
      <c r="E43" s="23" t="s">
        <v>15</v>
      </c>
      <c r="F43" s="23"/>
      <c r="G43" s="24"/>
      <c r="H43" s="24"/>
      <c r="I43" s="24"/>
      <c r="J43" s="24"/>
      <c r="K43" s="24"/>
      <c r="L43" s="26"/>
      <c r="M43" s="26"/>
      <c r="N43" s="25"/>
      <c r="O43" s="25"/>
      <c r="P43" s="25"/>
      <c r="Q43" s="25"/>
      <c r="R43" s="25"/>
      <c r="S43" s="25"/>
      <c r="T43" s="25"/>
      <c r="U43" s="25"/>
      <c r="V43" s="25"/>
      <c r="W43" s="25"/>
      <c r="X43" s="25"/>
      <c r="Y43" s="25"/>
      <c r="Z43" s="25"/>
      <c r="AA43" s="25"/>
      <c r="AB43" s="25"/>
      <c r="AC43" s="25"/>
      <c r="AD43" s="25"/>
      <c r="AE43" s="25"/>
      <c r="AF43" s="25"/>
      <c r="AG43" s="25"/>
      <c r="AH43" s="25"/>
      <c r="AI43" s="25"/>
      <c r="AJ43" s="15"/>
    </row>
    <row r="44" spans="1:36" s="14" customFormat="1" ht="22" customHeight="1" thickBot="1" x14ac:dyDescent="0.2">
      <c r="A44" s="12"/>
      <c r="B44" s="75" t="s">
        <v>40</v>
      </c>
      <c r="C44" s="76"/>
      <c r="D44" s="13" t="s">
        <v>3</v>
      </c>
      <c r="E44" s="63" t="s">
        <v>0</v>
      </c>
      <c r="F44" s="64"/>
      <c r="G44" s="20">
        <f>COUNTIF(E43:AI43,"A")</f>
        <v>1</v>
      </c>
      <c r="H44" s="63" t="s">
        <v>11</v>
      </c>
      <c r="I44" s="64"/>
      <c r="J44" s="20">
        <f>COUNTIF(E43:AI43,"L")</f>
        <v>0</v>
      </c>
      <c r="K44" s="63" t="s">
        <v>12</v>
      </c>
      <c r="L44" s="64"/>
      <c r="M44" s="20">
        <f>COUNTIF(E43:AI43,"X")</f>
        <v>0</v>
      </c>
      <c r="N44" s="63" t="s">
        <v>14</v>
      </c>
      <c r="O44" s="64"/>
      <c r="P44" s="20">
        <f>IF((G44+J44+M44)=0,0,(G44+J44)/(G44+J44+M44)*100)</f>
        <v>100</v>
      </c>
      <c r="Q44" s="63"/>
      <c r="R44" s="64"/>
      <c r="S44" s="20"/>
      <c r="T44" s="63"/>
      <c r="U44" s="64"/>
      <c r="V44" s="21"/>
      <c r="W44" s="22"/>
      <c r="X44" s="22"/>
      <c r="Y44" s="22"/>
      <c r="Z44" s="22"/>
      <c r="AA44" s="22"/>
      <c r="AB44" s="22"/>
      <c r="AC44" s="22"/>
      <c r="AD44" s="22"/>
      <c r="AE44" s="22"/>
      <c r="AF44" s="22"/>
      <c r="AG44" s="22"/>
      <c r="AH44" s="22"/>
      <c r="AI44" s="22"/>
      <c r="AJ44" s="12"/>
    </row>
    <row r="45" spans="1:36" ht="22" customHeight="1" x14ac:dyDescent="0.2">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row>
    <row r="46" spans="1:36" ht="28.5" customHeight="1" x14ac:dyDescent="0.2">
      <c r="A46" s="5"/>
      <c r="B46" s="65" t="s">
        <v>58</v>
      </c>
      <c r="C46" s="65"/>
      <c r="D46" s="65"/>
      <c r="E46" s="65"/>
      <c r="F46" s="65"/>
      <c r="G46" s="65"/>
      <c r="H46" s="65"/>
      <c r="I46" s="65"/>
      <c r="J46" s="65"/>
      <c r="L46" s="66" t="s">
        <v>57</v>
      </c>
      <c r="M46" s="67"/>
      <c r="N46" s="67"/>
      <c r="O46" s="67"/>
      <c r="P46" s="67"/>
      <c r="Q46" s="67"/>
      <c r="R46" s="67"/>
      <c r="S46" s="67"/>
      <c r="T46" s="67"/>
      <c r="U46" s="67"/>
      <c r="V46" s="19"/>
      <c r="W46" s="5"/>
      <c r="X46" s="5"/>
      <c r="Y46" s="5"/>
      <c r="Z46" s="5"/>
      <c r="AA46" s="5"/>
      <c r="AB46" s="5"/>
      <c r="AC46" s="5"/>
      <c r="AD46" s="5"/>
      <c r="AE46" s="5"/>
      <c r="AF46" s="5"/>
      <c r="AG46" s="5"/>
      <c r="AH46" s="5"/>
      <c r="AI46" s="5"/>
      <c r="AJ46" s="5"/>
    </row>
    <row r="47" spans="1:36" ht="22" customHeight="1" x14ac:dyDescent="0.2">
      <c r="A47" s="5"/>
      <c r="B47" s="68"/>
      <c r="C47" s="68"/>
      <c r="D47" s="68"/>
      <c r="E47" s="68"/>
      <c r="F47" s="68"/>
      <c r="G47" s="68"/>
      <c r="H47" s="68"/>
      <c r="I47" s="68"/>
      <c r="J47" s="68"/>
      <c r="L47" s="56" t="s">
        <v>6</v>
      </c>
      <c r="M47" s="56"/>
      <c r="N47" s="56"/>
      <c r="O47" s="56"/>
      <c r="P47" s="56"/>
      <c r="Q47" s="56"/>
      <c r="R47" s="56"/>
      <c r="S47" s="56"/>
      <c r="T47" s="69">
        <v>31</v>
      </c>
      <c r="U47" s="70"/>
      <c r="V47" s="19"/>
      <c r="W47" s="5"/>
      <c r="X47" s="5"/>
      <c r="Y47" s="5"/>
      <c r="Z47" s="5"/>
      <c r="AA47" s="5"/>
      <c r="AB47" s="5"/>
      <c r="AC47" s="5"/>
      <c r="AD47" s="5"/>
      <c r="AE47" s="5"/>
      <c r="AF47" s="5"/>
      <c r="AG47" s="5"/>
      <c r="AH47" s="5"/>
      <c r="AI47" s="5"/>
      <c r="AJ47" s="5"/>
    </row>
    <row r="48" spans="1:36" ht="22" customHeight="1" x14ac:dyDescent="0.2">
      <c r="A48" s="5"/>
      <c r="B48" s="68"/>
      <c r="C48" s="68"/>
      <c r="D48" s="68"/>
      <c r="E48" s="68"/>
      <c r="F48" s="68"/>
      <c r="G48" s="68"/>
      <c r="H48" s="68"/>
      <c r="I48" s="68"/>
      <c r="J48" s="68"/>
      <c r="L48" s="56" t="s">
        <v>1</v>
      </c>
      <c r="M48" s="56"/>
      <c r="N48" s="56"/>
      <c r="O48" s="56"/>
      <c r="P48" s="56"/>
      <c r="Q48" s="56"/>
      <c r="R48" s="56"/>
      <c r="S48" s="56"/>
      <c r="T48" s="69">
        <v>20</v>
      </c>
      <c r="U48" s="70"/>
      <c r="V48" s="19"/>
      <c r="W48" s="5"/>
      <c r="X48" s="5"/>
      <c r="Y48" s="5"/>
      <c r="Z48" s="5"/>
      <c r="AA48" s="5"/>
      <c r="AB48" s="5"/>
      <c r="AC48" s="5"/>
      <c r="AD48" s="5"/>
      <c r="AE48" s="5"/>
      <c r="AF48" s="5"/>
      <c r="AG48" s="5"/>
      <c r="AH48" s="5"/>
      <c r="AI48" s="5"/>
      <c r="AJ48" s="5"/>
    </row>
    <row r="49" spans="1:36" ht="22" customHeight="1" x14ac:dyDescent="0.2">
      <c r="A49" s="5"/>
      <c r="B49" s="68"/>
      <c r="C49" s="68"/>
      <c r="D49" s="68"/>
      <c r="E49" s="68"/>
      <c r="F49" s="68"/>
      <c r="G49" s="68"/>
      <c r="H49" s="68"/>
      <c r="I49" s="68"/>
      <c r="J49" s="68"/>
      <c r="L49" s="71" t="s">
        <v>2</v>
      </c>
      <c r="M49" s="71"/>
      <c r="N49" s="71"/>
      <c r="O49" s="71"/>
      <c r="P49" s="71"/>
      <c r="Q49" s="71"/>
      <c r="R49" s="71"/>
      <c r="S49" s="71"/>
      <c r="T49" s="59">
        <f>T47*T48</f>
        <v>620</v>
      </c>
      <c r="U49" s="60"/>
      <c r="V49" s="19"/>
      <c r="W49" s="5"/>
      <c r="X49" s="5"/>
      <c r="Y49" s="5"/>
      <c r="Z49" s="5"/>
      <c r="AA49" s="5"/>
      <c r="AB49" s="5"/>
      <c r="AC49" s="5"/>
      <c r="AD49" s="5"/>
      <c r="AE49" s="5"/>
      <c r="AF49" s="5"/>
      <c r="AG49" s="5"/>
      <c r="AH49" s="5"/>
      <c r="AI49" s="5"/>
      <c r="AJ49" s="5"/>
    </row>
    <row r="50" spans="1:36" ht="22" customHeight="1" x14ac:dyDescent="0.2">
      <c r="A50" s="5"/>
      <c r="B50" s="68"/>
      <c r="C50" s="68"/>
      <c r="D50" s="68"/>
      <c r="E50" s="68"/>
      <c r="F50" s="68"/>
      <c r="G50" s="68"/>
      <c r="H50" s="68"/>
      <c r="I50" s="68"/>
      <c r="J50" s="68"/>
      <c r="L50" s="56" t="s">
        <v>8</v>
      </c>
      <c r="M50" s="56"/>
      <c r="N50" s="56"/>
      <c r="O50" s="56"/>
      <c r="P50" s="56"/>
      <c r="Q50" s="56"/>
      <c r="R50" s="56"/>
      <c r="S50" s="56"/>
      <c r="T50" s="61">
        <f>COUNTIF(E5:AI43,"A")</f>
        <v>20</v>
      </c>
      <c r="U50" s="62"/>
      <c r="V50" s="9" t="s">
        <v>15</v>
      </c>
      <c r="AE50" s="5"/>
      <c r="AF50" s="5"/>
      <c r="AG50" s="5"/>
      <c r="AH50" s="5"/>
      <c r="AI50" s="5"/>
      <c r="AJ50" s="5"/>
    </row>
    <row r="51" spans="1:36" ht="22" customHeight="1" x14ac:dyDescent="0.2">
      <c r="A51" s="5"/>
      <c r="B51" s="68"/>
      <c r="C51" s="68"/>
      <c r="D51" s="68"/>
      <c r="E51" s="68"/>
      <c r="F51" s="68"/>
      <c r="G51" s="68"/>
      <c r="H51" s="68"/>
      <c r="I51" s="68"/>
      <c r="J51" s="68"/>
      <c r="L51" s="56" t="s">
        <v>41</v>
      </c>
      <c r="M51" s="56"/>
      <c r="N51" s="56"/>
      <c r="O51" s="56"/>
      <c r="P51" s="56"/>
      <c r="Q51" s="56"/>
      <c r="R51" s="56"/>
      <c r="S51" s="56"/>
      <c r="T51" s="61">
        <f>COUNTIF(E5:AI43,"l")</f>
        <v>0</v>
      </c>
      <c r="U51" s="62"/>
      <c r="V51" s="10" t="s">
        <v>16</v>
      </c>
      <c r="AE51" s="5"/>
      <c r="AF51" s="5"/>
      <c r="AG51" s="5"/>
      <c r="AH51" s="5"/>
      <c r="AI51" s="5"/>
      <c r="AJ51" s="5"/>
    </row>
    <row r="52" spans="1:36" ht="22" customHeight="1" x14ac:dyDescent="0.2">
      <c r="A52" s="5"/>
      <c r="B52" s="68"/>
      <c r="C52" s="68"/>
      <c r="D52" s="68"/>
      <c r="E52" s="68"/>
      <c r="F52" s="68"/>
      <c r="G52" s="68"/>
      <c r="H52" s="68"/>
      <c r="I52" s="68"/>
      <c r="J52" s="68"/>
      <c r="L52" s="56" t="s">
        <v>42</v>
      </c>
      <c r="M52" s="56"/>
      <c r="N52" s="56"/>
      <c r="O52" s="56"/>
      <c r="P52" s="56"/>
      <c r="Q52" s="56"/>
      <c r="R52" s="56"/>
      <c r="S52" s="56"/>
      <c r="T52" s="61">
        <f>COUNTIF(E5:AI43,"x")</f>
        <v>0</v>
      </c>
      <c r="U52" s="62"/>
      <c r="V52" s="11" t="s">
        <v>18</v>
      </c>
      <c r="AE52" s="5"/>
      <c r="AF52" s="5"/>
      <c r="AG52" s="5"/>
      <c r="AH52" s="5"/>
      <c r="AI52" s="5"/>
      <c r="AJ52" s="5"/>
    </row>
    <row r="53" spans="1:36" ht="22" customHeight="1" x14ac:dyDescent="0.2">
      <c r="A53" s="5"/>
      <c r="B53" s="68"/>
      <c r="C53" s="68"/>
      <c r="D53" s="68"/>
      <c r="E53" s="68"/>
      <c r="F53" s="68"/>
      <c r="G53" s="68"/>
      <c r="H53" s="68"/>
      <c r="I53" s="68"/>
      <c r="J53" s="68"/>
      <c r="L53" s="56" t="s">
        <v>7</v>
      </c>
      <c r="M53" s="56"/>
      <c r="N53" s="56"/>
      <c r="O53" s="56"/>
      <c r="P53" s="56"/>
      <c r="Q53" s="56"/>
      <c r="R53" s="56"/>
      <c r="S53" s="56"/>
      <c r="T53" s="57">
        <f>IF(SUM(T50:U52)=0,0,T50/SUM(T50:U52))</f>
        <v>1</v>
      </c>
      <c r="U53" s="58"/>
      <c r="V53" s="19"/>
      <c r="W53" s="5"/>
      <c r="X53" s="5"/>
      <c r="Y53" s="5"/>
      <c r="Z53" s="5"/>
      <c r="AA53" s="5"/>
      <c r="AB53" s="5"/>
      <c r="AC53" s="5"/>
      <c r="AD53" s="5"/>
      <c r="AE53" s="5"/>
      <c r="AF53" s="5"/>
      <c r="AG53" s="5"/>
      <c r="AH53" s="5"/>
      <c r="AI53" s="5"/>
      <c r="AJ53" s="5"/>
    </row>
    <row r="54" spans="1:36" ht="16" x14ac:dyDescent="0.2">
      <c r="A54" s="5"/>
      <c r="B54" s="5"/>
      <c r="C54" s="5"/>
      <c r="D54" s="5"/>
      <c r="E54" s="5"/>
      <c r="F54" s="5"/>
      <c r="G54" s="5"/>
      <c r="H54" s="5"/>
      <c r="I54" s="5"/>
      <c r="J54" s="5"/>
      <c r="K54" s="5"/>
      <c r="T54" s="5"/>
      <c r="U54" s="5"/>
      <c r="V54" s="5"/>
      <c r="W54" s="5"/>
      <c r="X54" s="5"/>
      <c r="Y54" s="5"/>
      <c r="Z54" s="5"/>
      <c r="AA54" s="5"/>
      <c r="AB54" s="5"/>
      <c r="AC54" s="5"/>
      <c r="AD54" s="5"/>
      <c r="AE54" s="5"/>
      <c r="AF54" s="5"/>
      <c r="AG54" s="5"/>
      <c r="AH54" s="5"/>
      <c r="AI54" s="5"/>
      <c r="AJ54" s="5"/>
    </row>
    <row r="55" spans="1:36" ht="16" x14ac:dyDescent="0.2">
      <c r="A55" s="5"/>
      <c r="B55" s="5"/>
      <c r="C55" s="5"/>
      <c r="D55" s="5"/>
      <c r="E55" s="5"/>
      <c r="F55" s="5"/>
      <c r="G55" s="5"/>
      <c r="H55" s="5"/>
      <c r="I55" s="5"/>
      <c r="J55" s="5"/>
      <c r="K55" s="5"/>
      <c r="T55" s="5"/>
      <c r="U55" s="5"/>
      <c r="V55" s="5"/>
      <c r="W55" s="5"/>
      <c r="X55" s="5"/>
      <c r="Y55" s="5"/>
      <c r="Z55" s="5"/>
      <c r="AA55" s="5"/>
      <c r="AB55" s="5"/>
      <c r="AC55" s="5"/>
      <c r="AD55" s="5"/>
      <c r="AE55" s="5"/>
      <c r="AF55" s="5"/>
      <c r="AG55" s="5"/>
      <c r="AH55" s="5"/>
      <c r="AI55" s="5"/>
      <c r="AJ55" s="5"/>
    </row>
    <row r="56" spans="1:36" ht="16" x14ac:dyDescent="0.2">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row>
    <row r="57" spans="1:36" ht="16" x14ac:dyDescent="0.2">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row>
    <row r="58" spans="1:36" ht="16" x14ac:dyDescent="0.2">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row>
    <row r="59" spans="1:36" ht="16" x14ac:dyDescent="0.2">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row>
    <row r="60" spans="1:36" ht="16" x14ac:dyDescent="0.2">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row>
    <row r="61" spans="1:36" ht="16" x14ac:dyDescent="0.2">
      <c r="A61" s="5"/>
      <c r="B61" s="5"/>
      <c r="C61" s="5"/>
      <c r="D61" s="5"/>
      <c r="E61" s="5"/>
      <c r="F61" s="5"/>
      <c r="G61" s="5"/>
      <c r="H61" s="5"/>
      <c r="I61" s="5"/>
      <c r="K61" s="5"/>
      <c r="L61" s="5"/>
      <c r="M61" s="5"/>
      <c r="N61" s="5"/>
      <c r="O61" s="5"/>
      <c r="P61" s="5"/>
      <c r="Q61" s="5"/>
      <c r="R61" s="5"/>
      <c r="S61" s="5"/>
      <c r="T61" s="5"/>
      <c r="U61" s="5"/>
      <c r="V61" s="5"/>
      <c r="W61" s="5"/>
      <c r="X61" s="5"/>
      <c r="Y61" s="5"/>
      <c r="Z61" s="5"/>
      <c r="AA61" s="5"/>
      <c r="AB61" s="5"/>
      <c r="AC61" s="5"/>
      <c r="AD61" s="5"/>
      <c r="AE61" s="5"/>
      <c r="AF61" s="5"/>
      <c r="AG61" s="5"/>
      <c r="AH61" s="5"/>
      <c r="AI61" s="5"/>
      <c r="AJ61" s="5"/>
    </row>
    <row r="62" spans="1:36" ht="16" x14ac:dyDescent="0.2">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row>
    <row r="63" spans="1:36" ht="16" x14ac:dyDescent="0.2">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row>
    <row r="64" spans="1:36" ht="16" x14ac:dyDescent="0.2">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row>
    <row r="65" spans="1:36" ht="16" x14ac:dyDescent="0.2">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row>
    <row r="66" spans="1:36" ht="16" x14ac:dyDescent="0.2">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row>
    <row r="67" spans="1:36" ht="16" x14ac:dyDescent="0.2">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row>
    <row r="68" spans="1:36" ht="16" x14ac:dyDescent="0.2">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row>
    <row r="69" spans="1:36" ht="16" x14ac:dyDescent="0.2">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row>
    <row r="70" spans="1:36" ht="16" x14ac:dyDescent="0.2">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row>
    <row r="71" spans="1:36" ht="16" x14ac:dyDescent="0.2">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row>
    <row r="72" spans="1:36" ht="16" x14ac:dyDescent="0.2">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row>
    <row r="73" spans="1:36" ht="16" x14ac:dyDescent="0.2">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row>
    <row r="74" spans="1:36" ht="16" x14ac:dyDescent="0.2">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row>
    <row r="75" spans="1:36" ht="16" x14ac:dyDescent="0.2">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row>
    <row r="76" spans="1:36" ht="16" x14ac:dyDescent="0.2">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row>
    <row r="77" spans="1:36" ht="16" x14ac:dyDescent="0.2">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row>
    <row r="78" spans="1:36" ht="16" x14ac:dyDescent="0.2">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row>
    <row r="79" spans="1:36" ht="16" x14ac:dyDescent="0.2">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row>
    <row r="80" spans="1:36" ht="16" x14ac:dyDescent="0.2">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row>
    <row r="81" spans="1:36" ht="16" x14ac:dyDescent="0.2">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row>
    <row r="82" spans="1:36" ht="16" x14ac:dyDescent="0.2">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row>
    <row r="83" spans="1:36" ht="16" x14ac:dyDescent="0.2">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row>
    <row r="84" spans="1:36" ht="16" x14ac:dyDescent="0.2">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row>
    <row r="85" spans="1:36" ht="16" x14ac:dyDescent="0.2">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row>
    <row r="86" spans="1:36" ht="16" x14ac:dyDescent="0.2">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row>
    <row r="87" spans="1:36" ht="16" x14ac:dyDescent="0.2">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row>
    <row r="88" spans="1:36" ht="16" x14ac:dyDescent="0.2">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row>
    <row r="89" spans="1:36" ht="16" x14ac:dyDescent="0.2">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row>
    <row r="90" spans="1:36" ht="16" x14ac:dyDescent="0.2">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row>
    <row r="91" spans="1:36" ht="16" x14ac:dyDescent="0.2">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row>
    <row r="92" spans="1:36" ht="16" x14ac:dyDescent="0.2">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row>
    <row r="93" spans="1:36" ht="16" x14ac:dyDescent="0.2">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row>
    <row r="94" spans="1:36" ht="16" x14ac:dyDescent="0.2">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row>
    <row r="95" spans="1:36" ht="16" x14ac:dyDescent="0.2">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row>
    <row r="96" spans="1:36" ht="16" x14ac:dyDescent="0.2">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row>
    <row r="97" spans="1:36" ht="16" x14ac:dyDescent="0.2">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row>
    <row r="98" spans="1:36" ht="16" x14ac:dyDescent="0.2">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row>
    <row r="99" spans="1:36" ht="16" x14ac:dyDescent="0.2">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row>
    <row r="100" spans="1:36" ht="16" x14ac:dyDescent="0.2">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row>
    <row r="101" spans="1:36" ht="16" x14ac:dyDescent="0.2">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row>
    <row r="102" spans="1:36" ht="16" x14ac:dyDescent="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row>
    <row r="103" spans="1:36" ht="16" x14ac:dyDescent="0.2">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row>
    <row r="104" spans="1:36" ht="16" x14ac:dyDescent="0.2">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row>
    <row r="105" spans="1:36" ht="16" x14ac:dyDescent="0.2">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row>
    <row r="106" spans="1:36" ht="16" x14ac:dyDescent="0.2">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row>
    <row r="107" spans="1:36" ht="16" x14ac:dyDescent="0.2">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row>
    <row r="108" spans="1:36" ht="16" x14ac:dyDescent="0.2">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row>
    <row r="109" spans="1:36" ht="16" x14ac:dyDescent="0.2">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row>
    <row r="110" spans="1:36" ht="16" x14ac:dyDescent="0.2">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row>
    <row r="111" spans="1:36" ht="16" x14ac:dyDescent="0.2">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row>
    <row r="112" spans="1:36" ht="16" x14ac:dyDescent="0.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row>
    <row r="113" spans="1:36" ht="16" x14ac:dyDescent="0.2">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row>
    <row r="114" spans="1:36" ht="16" x14ac:dyDescent="0.2">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row>
    <row r="115" spans="1:36" ht="16" x14ac:dyDescent="0.2">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row>
    <row r="116" spans="1:36" ht="16" x14ac:dyDescent="0.2">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row>
    <row r="117" spans="1:36" ht="16" x14ac:dyDescent="0.2">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row>
    <row r="118" spans="1:36" ht="16" x14ac:dyDescent="0.2">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row>
    <row r="119" spans="1:36" ht="16" x14ac:dyDescent="0.2">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row>
    <row r="120" spans="1:36" ht="16" x14ac:dyDescent="0.2">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row>
    <row r="121" spans="1:36" ht="16" x14ac:dyDescent="0.2">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row>
    <row r="122" spans="1:36" ht="16" x14ac:dyDescent="0.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row>
    <row r="123" spans="1:36" ht="16" x14ac:dyDescent="0.2">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row>
    <row r="124" spans="1:36" ht="16" x14ac:dyDescent="0.2">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row>
    <row r="125" spans="1:36" ht="16" x14ac:dyDescent="0.2">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row>
    <row r="126" spans="1:36" ht="16" x14ac:dyDescent="0.2">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row>
    <row r="127" spans="1:36" ht="16" x14ac:dyDescent="0.2">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row>
    <row r="128" spans="1:36" ht="16" x14ac:dyDescent="0.2">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row>
    <row r="129" spans="1:36" ht="16" x14ac:dyDescent="0.2">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row>
    <row r="130" spans="1:36" ht="16" x14ac:dyDescent="0.2">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row>
    <row r="131" spans="1:36" ht="16" x14ac:dyDescent="0.2">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row>
    <row r="132" spans="1:36" ht="16" x14ac:dyDescent="0.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row>
    <row r="133" spans="1:36" ht="16" x14ac:dyDescent="0.2">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row>
    <row r="134" spans="1:36" ht="16" x14ac:dyDescent="0.2">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row>
    <row r="135" spans="1:36" ht="16" x14ac:dyDescent="0.2">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row>
    <row r="136" spans="1:36" ht="16" x14ac:dyDescent="0.2">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row>
    <row r="137" spans="1:36" ht="16" x14ac:dyDescent="0.2">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row>
    <row r="138" spans="1:36" ht="16" x14ac:dyDescent="0.2">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row>
    <row r="139" spans="1:36" ht="16" x14ac:dyDescent="0.2">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row>
    <row r="140" spans="1:36" ht="16" x14ac:dyDescent="0.2">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row>
    <row r="141" spans="1:36" ht="16" x14ac:dyDescent="0.2">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row>
    <row r="142" spans="1:36" ht="16" x14ac:dyDescent="0.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row>
    <row r="143" spans="1:36" ht="16" x14ac:dyDescent="0.2">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row>
    <row r="144" spans="1:36" ht="16" x14ac:dyDescent="0.2">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row>
    <row r="145" spans="1:36" ht="16" x14ac:dyDescent="0.2">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row>
    <row r="146" spans="1:36" ht="16" x14ac:dyDescent="0.2">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row>
    <row r="147" spans="1:36" ht="16" x14ac:dyDescent="0.2">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row>
    <row r="148" spans="1:36" ht="16" x14ac:dyDescent="0.2">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row>
    <row r="149" spans="1:36" ht="16" x14ac:dyDescent="0.2">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row>
    <row r="150" spans="1:36" ht="16" x14ac:dyDescent="0.2">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row>
    <row r="151" spans="1:36" ht="16" x14ac:dyDescent="0.2">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row>
    <row r="152" spans="1:36" ht="16" x14ac:dyDescent="0.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row>
    <row r="153" spans="1:36" ht="16" x14ac:dyDescent="0.2">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row>
    <row r="154" spans="1:36" ht="16" x14ac:dyDescent="0.2">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row>
    <row r="155" spans="1:36" ht="16" x14ac:dyDescent="0.2">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row>
    <row r="156" spans="1:36" ht="16" x14ac:dyDescent="0.2">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row>
    <row r="157" spans="1:36" ht="16" x14ac:dyDescent="0.2">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row>
    <row r="158" spans="1:36" ht="16" x14ac:dyDescent="0.2">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row>
    <row r="159" spans="1:36" ht="16" x14ac:dyDescent="0.2">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row>
    <row r="160" spans="1:36" ht="16" x14ac:dyDescent="0.2">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row>
    <row r="161" spans="1:36" ht="16" x14ac:dyDescent="0.2">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row>
    <row r="162" spans="1:36" ht="16" x14ac:dyDescent="0.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row>
    <row r="163" spans="1:36" ht="16" x14ac:dyDescent="0.2">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row>
    <row r="164" spans="1:36" ht="16" x14ac:dyDescent="0.2">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row>
    <row r="165" spans="1:36" ht="16" x14ac:dyDescent="0.2">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row>
    <row r="166" spans="1:36" ht="16" x14ac:dyDescent="0.2">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row>
    <row r="167" spans="1:36" ht="16" x14ac:dyDescent="0.2">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row>
    <row r="168" spans="1:36" ht="16" x14ac:dyDescent="0.2">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row>
    <row r="169" spans="1:36" ht="16" x14ac:dyDescent="0.2">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row>
    <row r="170" spans="1:36" ht="16" x14ac:dyDescent="0.2">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row>
    <row r="171" spans="1:36" ht="16" x14ac:dyDescent="0.2">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row>
    <row r="172" spans="1:36" ht="16" x14ac:dyDescent="0.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row>
    <row r="173" spans="1:36" ht="16" x14ac:dyDescent="0.2">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row>
    <row r="174" spans="1:36" ht="16" x14ac:dyDescent="0.2">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row>
    <row r="175" spans="1:36" ht="16" x14ac:dyDescent="0.2">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row>
    <row r="176" spans="1:36" ht="16" x14ac:dyDescent="0.2">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row>
    <row r="177" spans="1:36" ht="16" x14ac:dyDescent="0.2">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row>
    <row r="178" spans="1:36" ht="16" x14ac:dyDescent="0.2">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row>
    <row r="179" spans="1:36" ht="16" x14ac:dyDescent="0.2">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row>
    <row r="180" spans="1:36" ht="16" x14ac:dyDescent="0.2">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row>
    <row r="181" spans="1:36" ht="16" x14ac:dyDescent="0.2">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row>
    <row r="182" spans="1:36" ht="16" x14ac:dyDescent="0.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row>
    <row r="183" spans="1:36" ht="16" x14ac:dyDescent="0.2">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row>
    <row r="184" spans="1:36" ht="16" x14ac:dyDescent="0.2">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row>
    <row r="185" spans="1:36" ht="16" x14ac:dyDescent="0.2">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row>
    <row r="186" spans="1:36" ht="16" x14ac:dyDescent="0.2">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row>
    <row r="187" spans="1:36" ht="16" x14ac:dyDescent="0.2">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row>
    <row r="188" spans="1:36" ht="16" x14ac:dyDescent="0.2">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row>
    <row r="189" spans="1:36" ht="16" x14ac:dyDescent="0.2">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row>
    <row r="190" spans="1:36" ht="16" x14ac:dyDescent="0.2">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row>
    <row r="191" spans="1:36" ht="16" x14ac:dyDescent="0.2">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row>
    <row r="192" spans="1:36" ht="16" x14ac:dyDescent="0.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row>
    <row r="193" spans="1:36" ht="16" x14ac:dyDescent="0.2">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row>
    <row r="194" spans="1:36" ht="16" x14ac:dyDescent="0.2">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row>
    <row r="195" spans="1:36" ht="16" x14ac:dyDescent="0.2">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row>
    <row r="196" spans="1:36" ht="16" x14ac:dyDescent="0.2">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row>
    <row r="197" spans="1:36" ht="16" x14ac:dyDescent="0.2">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row>
    <row r="198" spans="1:36" ht="16" x14ac:dyDescent="0.2">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row>
    <row r="199" spans="1:36" ht="16" x14ac:dyDescent="0.2">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row>
    <row r="200" spans="1:36" ht="16" x14ac:dyDescent="0.2">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row>
    <row r="201" spans="1:36" ht="16" x14ac:dyDescent="0.2">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row>
    <row r="202" spans="1:36" ht="16" x14ac:dyDescent="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row>
    <row r="203" spans="1:36" ht="16" x14ac:dyDescent="0.2">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row>
    <row r="204" spans="1:36" ht="16" x14ac:dyDescent="0.2">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row>
    <row r="205" spans="1:36" ht="16" x14ac:dyDescent="0.2">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row>
    <row r="206" spans="1:36" ht="16" x14ac:dyDescent="0.2">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row>
    <row r="207" spans="1:36" ht="16" x14ac:dyDescent="0.2">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row>
    <row r="208" spans="1:36" ht="16" x14ac:dyDescent="0.2">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row>
    <row r="209" spans="1:36" ht="16" x14ac:dyDescent="0.2">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row>
    <row r="210" spans="1:36" ht="16" x14ac:dyDescent="0.2">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row>
    <row r="211" spans="1:36" ht="16" x14ac:dyDescent="0.2">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row>
    <row r="212" spans="1:36" ht="16" x14ac:dyDescent="0.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row>
    <row r="213" spans="1:36" ht="16" x14ac:dyDescent="0.2">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row>
    <row r="214" spans="1:36" ht="16" x14ac:dyDescent="0.2">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row>
    <row r="215" spans="1:36" ht="16" x14ac:dyDescent="0.2">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row>
    <row r="216" spans="1:36" ht="16" x14ac:dyDescent="0.2">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row>
    <row r="217" spans="1:36" ht="16" x14ac:dyDescent="0.2">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row>
    <row r="218" spans="1:36" ht="16" x14ac:dyDescent="0.2">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row>
    <row r="219" spans="1:36" ht="16" x14ac:dyDescent="0.2">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row>
    <row r="220" spans="1:36" ht="16" x14ac:dyDescent="0.2">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row>
    <row r="221" spans="1:36" ht="16" x14ac:dyDescent="0.2">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row>
    <row r="222" spans="1:36" ht="16" x14ac:dyDescent="0.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row>
    <row r="223" spans="1:36" ht="16" x14ac:dyDescent="0.2">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row>
    <row r="224" spans="1:36" ht="16" x14ac:dyDescent="0.2">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row>
    <row r="225" spans="1:36" ht="16" x14ac:dyDescent="0.2">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row>
    <row r="226" spans="1:36" ht="16" x14ac:dyDescent="0.2">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row>
    <row r="227" spans="1:36" ht="16" x14ac:dyDescent="0.2">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row>
    <row r="228" spans="1:36" ht="16" x14ac:dyDescent="0.2">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row>
    <row r="229" spans="1:36" ht="16" x14ac:dyDescent="0.2">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row>
    <row r="230" spans="1:36" ht="16" x14ac:dyDescent="0.2">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row>
    <row r="231" spans="1:36" ht="16" x14ac:dyDescent="0.2">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row>
    <row r="232" spans="1:36" ht="16" x14ac:dyDescent="0.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row>
    <row r="233" spans="1:36" ht="16" x14ac:dyDescent="0.2">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row>
    <row r="234" spans="1:36" ht="16" x14ac:dyDescent="0.2">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row>
    <row r="235" spans="1:36" ht="16" x14ac:dyDescent="0.2">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row>
    <row r="236" spans="1:36" ht="16" x14ac:dyDescent="0.2">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row>
    <row r="237" spans="1:36" ht="16" x14ac:dyDescent="0.2">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row>
    <row r="238" spans="1:36" ht="16" x14ac:dyDescent="0.2">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row>
    <row r="239" spans="1:36" ht="16" x14ac:dyDescent="0.2">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row>
    <row r="240" spans="1:36" ht="16" x14ac:dyDescent="0.2">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row>
    <row r="241" spans="1:36" ht="16" x14ac:dyDescent="0.2">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row>
    <row r="242" spans="1:36" ht="16" x14ac:dyDescent="0.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row>
    <row r="243" spans="1:36" ht="16" x14ac:dyDescent="0.2">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row>
    <row r="244" spans="1:36" ht="16" x14ac:dyDescent="0.2">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row>
    <row r="245" spans="1:36" ht="16" x14ac:dyDescent="0.2">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row>
    <row r="246" spans="1:36" ht="16" x14ac:dyDescent="0.2">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row>
    <row r="247" spans="1:36" ht="16" x14ac:dyDescent="0.2">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row>
    <row r="248" spans="1:36" ht="16" x14ac:dyDescent="0.2">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row>
    <row r="249" spans="1:36" ht="16" x14ac:dyDescent="0.2">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row>
    <row r="250" spans="1:36" ht="16" x14ac:dyDescent="0.2">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row>
    <row r="251" spans="1:36" ht="16" x14ac:dyDescent="0.2">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row>
    <row r="252" spans="1:36" ht="16" x14ac:dyDescent="0.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row>
    <row r="253" spans="1:36" ht="16" x14ac:dyDescent="0.2">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row>
    <row r="254" spans="1:36" ht="16" x14ac:dyDescent="0.2">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row>
    <row r="255" spans="1:36" ht="16" x14ac:dyDescent="0.2">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row>
    <row r="256" spans="1:36" ht="16" x14ac:dyDescent="0.2">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row>
    <row r="257" spans="1:36" ht="16" x14ac:dyDescent="0.2">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row>
    <row r="258" spans="1:36" ht="16" x14ac:dyDescent="0.2">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row>
    <row r="259" spans="1:36" ht="16" x14ac:dyDescent="0.2">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row>
    <row r="260" spans="1:36" ht="16" x14ac:dyDescent="0.2">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row>
    <row r="261" spans="1:36" ht="16" x14ac:dyDescent="0.2">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row>
    <row r="262" spans="1:36" ht="16" x14ac:dyDescent="0.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row>
    <row r="263" spans="1:36" ht="16" x14ac:dyDescent="0.2">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row>
    <row r="264" spans="1:36" ht="16" x14ac:dyDescent="0.2">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row>
    <row r="265" spans="1:36" ht="16" x14ac:dyDescent="0.2">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row>
    <row r="266" spans="1:36" ht="16" x14ac:dyDescent="0.2">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row>
    <row r="267" spans="1:36" ht="16" x14ac:dyDescent="0.2">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row>
    <row r="268" spans="1:36" ht="16" x14ac:dyDescent="0.2">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row>
    <row r="269" spans="1:36" ht="16" x14ac:dyDescent="0.2">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row>
    <row r="270" spans="1:36" ht="16" x14ac:dyDescent="0.2">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row>
    <row r="271" spans="1:36" ht="16" x14ac:dyDescent="0.2">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row>
    <row r="272" spans="1:36" ht="16" x14ac:dyDescent="0.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row>
    <row r="273" spans="1:36" ht="16" x14ac:dyDescent="0.2">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row>
    <row r="274" spans="1:36" ht="16" x14ac:dyDescent="0.2">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row>
    <row r="275" spans="1:36" ht="16" x14ac:dyDescent="0.2">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row>
    <row r="276" spans="1:36" ht="16" x14ac:dyDescent="0.2">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row>
    <row r="277" spans="1:36" ht="16" x14ac:dyDescent="0.2">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row>
    <row r="278" spans="1:36" ht="16" x14ac:dyDescent="0.2">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row>
    <row r="279" spans="1:36" ht="16" x14ac:dyDescent="0.2">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row>
    <row r="280" spans="1:36" ht="16" x14ac:dyDescent="0.2">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row>
    <row r="281" spans="1:36" ht="16" x14ac:dyDescent="0.2">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row>
    <row r="282" spans="1:36" ht="16" x14ac:dyDescent="0.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row>
    <row r="283" spans="1:36" ht="16" x14ac:dyDescent="0.2">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row>
    <row r="284" spans="1:36" ht="16" x14ac:dyDescent="0.2">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row>
    <row r="285" spans="1:36" ht="16" x14ac:dyDescent="0.2">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row>
    <row r="286" spans="1:36" ht="16" x14ac:dyDescent="0.2">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row>
    <row r="287" spans="1:36" ht="16" x14ac:dyDescent="0.2">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row>
    <row r="288" spans="1:36" ht="16" x14ac:dyDescent="0.2">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row>
    <row r="289" spans="1:36" ht="16" x14ac:dyDescent="0.2">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row>
    <row r="290" spans="1:36" ht="16" x14ac:dyDescent="0.2">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row>
    <row r="291" spans="1:36" ht="16" x14ac:dyDescent="0.2">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row>
    <row r="292" spans="1:36" ht="16" x14ac:dyDescent="0.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row>
    <row r="293" spans="1:36" ht="16" x14ac:dyDescent="0.2">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row>
    <row r="294" spans="1:36" ht="16" x14ac:dyDescent="0.2">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row>
    <row r="295" spans="1:36" ht="16" x14ac:dyDescent="0.2">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row>
    <row r="296" spans="1:36" ht="16" x14ac:dyDescent="0.2">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row>
    <row r="297" spans="1:36" ht="16" x14ac:dyDescent="0.2">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row>
    <row r="298" spans="1:36" ht="16" x14ac:dyDescent="0.2">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row>
    <row r="299" spans="1:36" ht="16" x14ac:dyDescent="0.2">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row>
    <row r="300" spans="1:36" ht="16" x14ac:dyDescent="0.2">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row>
    <row r="301" spans="1:36" ht="16" x14ac:dyDescent="0.2">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row>
    <row r="302" spans="1:36" ht="16" x14ac:dyDescent="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row>
    <row r="303" spans="1:36" ht="16" x14ac:dyDescent="0.2">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row>
    <row r="304" spans="1:36" ht="16" x14ac:dyDescent="0.2">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row>
    <row r="305" spans="1:36" ht="16" x14ac:dyDescent="0.2">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row>
    <row r="306" spans="1:36" ht="16" x14ac:dyDescent="0.2">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row>
    <row r="307" spans="1:36" ht="16" x14ac:dyDescent="0.2">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row>
    <row r="308" spans="1:36" ht="16" x14ac:dyDescent="0.2">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row>
    <row r="309" spans="1:36" ht="16" x14ac:dyDescent="0.2">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row>
    <row r="310" spans="1:36" ht="16" x14ac:dyDescent="0.2">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row>
    <row r="311" spans="1:36" ht="16" x14ac:dyDescent="0.2">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row>
    <row r="312" spans="1:36" ht="16" x14ac:dyDescent="0.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row>
    <row r="313" spans="1:36" ht="16" x14ac:dyDescent="0.2">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row>
    <row r="314" spans="1:36" ht="16" x14ac:dyDescent="0.2">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row>
    <row r="315" spans="1:36" ht="16" x14ac:dyDescent="0.2">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row>
    <row r="316" spans="1:36" ht="16" x14ac:dyDescent="0.2">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row>
    <row r="317" spans="1:36" ht="16" x14ac:dyDescent="0.2">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row>
    <row r="318" spans="1:36" ht="16" x14ac:dyDescent="0.2">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row>
    <row r="319" spans="1:36" ht="16" x14ac:dyDescent="0.2">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row>
    <row r="320" spans="1:36" ht="16" x14ac:dyDescent="0.2">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row>
    <row r="321" spans="1:36" ht="16" x14ac:dyDescent="0.2">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row>
    <row r="322" spans="1:36" ht="16" x14ac:dyDescent="0.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row>
    <row r="323" spans="1:36" ht="16" x14ac:dyDescent="0.2">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row>
    <row r="324" spans="1:36" ht="16" x14ac:dyDescent="0.2">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row>
    <row r="325" spans="1:36" ht="16" x14ac:dyDescent="0.2">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row>
    <row r="326" spans="1:36" ht="16" x14ac:dyDescent="0.2">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row>
    <row r="327" spans="1:36" ht="16" x14ac:dyDescent="0.2">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row>
    <row r="328" spans="1:36" ht="16" x14ac:dyDescent="0.2">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row>
    <row r="329" spans="1:36" ht="16" x14ac:dyDescent="0.2">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row>
    <row r="330" spans="1:36" ht="16" x14ac:dyDescent="0.2">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row>
    <row r="331" spans="1:36" ht="16" x14ac:dyDescent="0.2">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row>
    <row r="332" spans="1:36" ht="16" x14ac:dyDescent="0.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row>
    <row r="333" spans="1:36" ht="16" x14ac:dyDescent="0.2">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row>
    <row r="334" spans="1:36" ht="16" x14ac:dyDescent="0.2">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row>
    <row r="335" spans="1:36" ht="16" x14ac:dyDescent="0.2">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row>
    <row r="336" spans="1:36" ht="16" x14ac:dyDescent="0.2">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row>
    <row r="337" spans="1:36" ht="16" x14ac:dyDescent="0.2">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row>
    <row r="338" spans="1:36" ht="16" x14ac:dyDescent="0.2">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row>
    <row r="339" spans="1:36" ht="16" x14ac:dyDescent="0.2">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row>
    <row r="340" spans="1:36" ht="16" x14ac:dyDescent="0.2">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row>
    <row r="341" spans="1:36" ht="16" x14ac:dyDescent="0.2">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row>
    <row r="342" spans="1:36" ht="16" x14ac:dyDescent="0.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row>
    <row r="343" spans="1:36" ht="16" x14ac:dyDescent="0.2">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row>
    <row r="344" spans="1:36" ht="16" x14ac:dyDescent="0.2">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row>
    <row r="345" spans="1:36" ht="16" x14ac:dyDescent="0.2">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row>
    <row r="346" spans="1:36" ht="16" x14ac:dyDescent="0.2">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row>
    <row r="347" spans="1:36" ht="16" x14ac:dyDescent="0.2">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row>
    <row r="348" spans="1:36" ht="16" x14ac:dyDescent="0.2">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row>
    <row r="349" spans="1:36" ht="16" x14ac:dyDescent="0.2">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row>
    <row r="350" spans="1:36" ht="16" x14ac:dyDescent="0.2">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row>
    <row r="351" spans="1:36" ht="16" x14ac:dyDescent="0.2">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row>
    <row r="352" spans="1:36" ht="16" x14ac:dyDescent="0.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row>
    <row r="353" spans="1:36" ht="16" x14ac:dyDescent="0.2">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row>
    <row r="354" spans="1:36" ht="16" x14ac:dyDescent="0.2">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row>
    <row r="355" spans="1:36" ht="16" x14ac:dyDescent="0.2">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row>
    <row r="356" spans="1:36" ht="16" x14ac:dyDescent="0.2">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row>
    <row r="357" spans="1:36" ht="16" x14ac:dyDescent="0.2">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row>
    <row r="358" spans="1:36" ht="16" x14ac:dyDescent="0.2">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row>
    <row r="359" spans="1:36" ht="16" x14ac:dyDescent="0.2">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row>
    <row r="360" spans="1:36" ht="16" x14ac:dyDescent="0.2">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row>
    <row r="361" spans="1:36" ht="16" x14ac:dyDescent="0.2">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row>
    <row r="362" spans="1:36" ht="16" x14ac:dyDescent="0.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row>
    <row r="363" spans="1:36" ht="16" x14ac:dyDescent="0.2">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row>
    <row r="364" spans="1:36" ht="16" x14ac:dyDescent="0.2">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row>
    <row r="365" spans="1:36" ht="16" x14ac:dyDescent="0.2">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row>
    <row r="366" spans="1:36" ht="16" x14ac:dyDescent="0.2">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row>
    <row r="367" spans="1:36" ht="16" x14ac:dyDescent="0.2">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row>
    <row r="368" spans="1:36" ht="16" x14ac:dyDescent="0.2">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row>
    <row r="369" spans="1:36" ht="16" x14ac:dyDescent="0.2">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row>
    <row r="370" spans="1:36" ht="16" x14ac:dyDescent="0.2">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row>
    <row r="371" spans="1:36" ht="16" x14ac:dyDescent="0.2">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row>
    <row r="372" spans="1:36" ht="16" x14ac:dyDescent="0.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row>
    <row r="373" spans="1:36" ht="16" x14ac:dyDescent="0.2">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row>
    <row r="374" spans="1:36" ht="16" x14ac:dyDescent="0.2">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row>
    <row r="375" spans="1:36" ht="16" x14ac:dyDescent="0.2">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row>
    <row r="376" spans="1:36" ht="16" x14ac:dyDescent="0.2">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row>
    <row r="377" spans="1:36" ht="16" x14ac:dyDescent="0.2">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row>
    <row r="378" spans="1:36" ht="16" x14ac:dyDescent="0.2">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row>
    <row r="379" spans="1:36" ht="16" x14ac:dyDescent="0.2">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row>
    <row r="380" spans="1:36" ht="16" x14ac:dyDescent="0.2">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row>
    <row r="381" spans="1:36" ht="16" x14ac:dyDescent="0.2">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row>
    <row r="382" spans="1:36" ht="16" x14ac:dyDescent="0.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row>
    <row r="383" spans="1:36" ht="16" x14ac:dyDescent="0.2">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row>
    <row r="384" spans="1:36" ht="16" x14ac:dyDescent="0.2">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row>
    <row r="385" spans="1:36" ht="16" x14ac:dyDescent="0.2">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row>
    <row r="386" spans="1:36" ht="16" x14ac:dyDescent="0.2">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row>
    <row r="387" spans="1:36" ht="16" x14ac:dyDescent="0.2">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row>
    <row r="388" spans="1:36" ht="16" x14ac:dyDescent="0.2">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row>
    <row r="389" spans="1:36" ht="16" x14ac:dyDescent="0.2">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row>
    <row r="390" spans="1:36" ht="16" x14ac:dyDescent="0.2">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row>
    <row r="391" spans="1:36" ht="16" x14ac:dyDescent="0.2">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row>
    <row r="392" spans="1:36" ht="16" x14ac:dyDescent="0.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row>
    <row r="393" spans="1:36" ht="16" x14ac:dyDescent="0.2">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row>
    <row r="394" spans="1:36" ht="16" x14ac:dyDescent="0.2">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row>
    <row r="395" spans="1:36" ht="16" x14ac:dyDescent="0.2">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row>
    <row r="396" spans="1:36" ht="16" x14ac:dyDescent="0.2">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row>
    <row r="397" spans="1:36" ht="16" x14ac:dyDescent="0.2">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row>
    <row r="398" spans="1:36" ht="16" x14ac:dyDescent="0.2">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row>
    <row r="399" spans="1:36" ht="16" x14ac:dyDescent="0.2">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row>
    <row r="400" spans="1:36" ht="16" x14ac:dyDescent="0.2">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row>
    <row r="401" spans="1:36" ht="16" x14ac:dyDescent="0.2">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row>
    <row r="402" spans="1:36" ht="16" x14ac:dyDescent="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row>
    <row r="403" spans="1:36" ht="16" x14ac:dyDescent="0.2">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row>
    <row r="404" spans="1:36" ht="16" x14ac:dyDescent="0.2">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row>
    <row r="405" spans="1:36" ht="16" x14ac:dyDescent="0.2">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row>
    <row r="406" spans="1:36" ht="16" x14ac:dyDescent="0.2">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row>
    <row r="407" spans="1:36" ht="16" x14ac:dyDescent="0.2">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row>
    <row r="408" spans="1:36" ht="16" x14ac:dyDescent="0.2">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row>
    <row r="409" spans="1:36" ht="16" x14ac:dyDescent="0.2">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row>
    <row r="410" spans="1:36" ht="16" x14ac:dyDescent="0.2">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row>
    <row r="411" spans="1:36" ht="16" x14ac:dyDescent="0.2">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row>
    <row r="412" spans="1:36" ht="16" x14ac:dyDescent="0.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row>
    <row r="413" spans="1:36" ht="16" x14ac:dyDescent="0.2">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row>
    <row r="414" spans="1:36" ht="16" x14ac:dyDescent="0.2">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row>
    <row r="415" spans="1:36" ht="16" x14ac:dyDescent="0.2">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row>
    <row r="416" spans="1:36" ht="16" x14ac:dyDescent="0.2">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row>
    <row r="417" spans="1:36" ht="16" x14ac:dyDescent="0.2">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row>
    <row r="418" spans="1:36" ht="16" x14ac:dyDescent="0.2">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row>
    <row r="419" spans="1:36" ht="16" x14ac:dyDescent="0.2">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row>
    <row r="420" spans="1:36" ht="16" x14ac:dyDescent="0.2">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row>
    <row r="421" spans="1:36" ht="16" x14ac:dyDescent="0.2">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row>
    <row r="422" spans="1:36" ht="16" x14ac:dyDescent="0.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row>
    <row r="423" spans="1:36" ht="16" x14ac:dyDescent="0.2">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row>
    <row r="424" spans="1:36" ht="16" x14ac:dyDescent="0.2">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row>
    <row r="425" spans="1:36" ht="16" x14ac:dyDescent="0.2">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row>
    <row r="426" spans="1:36" ht="16" x14ac:dyDescent="0.2">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row>
    <row r="427" spans="1:36" ht="16" x14ac:dyDescent="0.2">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row>
    <row r="428" spans="1:36" ht="16" x14ac:dyDescent="0.2">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row>
    <row r="429" spans="1:36" ht="16" x14ac:dyDescent="0.2">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row>
    <row r="430" spans="1:36" ht="16" x14ac:dyDescent="0.2">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row>
    <row r="431" spans="1:36" ht="16" x14ac:dyDescent="0.2">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row>
    <row r="432" spans="1:36" ht="16" x14ac:dyDescent="0.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row>
    <row r="433" spans="1:36" ht="16" x14ac:dyDescent="0.2">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row>
    <row r="434" spans="1:36" ht="16" x14ac:dyDescent="0.2">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row>
    <row r="435" spans="1:36" ht="16" x14ac:dyDescent="0.2">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row>
    <row r="436" spans="1:36" ht="16" x14ac:dyDescent="0.2">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row>
    <row r="437" spans="1:36" ht="16" x14ac:dyDescent="0.2">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row>
    <row r="438" spans="1:36" ht="16" x14ac:dyDescent="0.2">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row>
    <row r="439" spans="1:36" ht="16" x14ac:dyDescent="0.2">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row>
    <row r="440" spans="1:36" ht="16" x14ac:dyDescent="0.2">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row>
    <row r="441" spans="1:36" ht="16" x14ac:dyDescent="0.2">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row>
    <row r="442" spans="1:36" ht="16" x14ac:dyDescent="0.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row>
    <row r="443" spans="1:36" ht="16" x14ac:dyDescent="0.2">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row>
    <row r="444" spans="1:36" ht="16" x14ac:dyDescent="0.2">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row>
    <row r="445" spans="1:36" ht="16" x14ac:dyDescent="0.2">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row>
    <row r="446" spans="1:36" ht="16" x14ac:dyDescent="0.2">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row>
    <row r="447" spans="1:36" ht="16" x14ac:dyDescent="0.2">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row>
    <row r="448" spans="1:36" ht="16" x14ac:dyDescent="0.2">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row>
    <row r="449" spans="1:36" ht="16" x14ac:dyDescent="0.2">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row>
    <row r="450" spans="1:36" ht="16" x14ac:dyDescent="0.2">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row>
    <row r="451" spans="1:36" ht="16" x14ac:dyDescent="0.2">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row>
    <row r="452" spans="1:36" ht="16" x14ac:dyDescent="0.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row>
    <row r="453" spans="1:36" ht="16" x14ac:dyDescent="0.2">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row>
    <row r="454" spans="1:36" ht="16" x14ac:dyDescent="0.2">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row>
    <row r="455" spans="1:36" ht="16" x14ac:dyDescent="0.2">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row>
    <row r="456" spans="1:36" ht="16" x14ac:dyDescent="0.2">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row>
    <row r="457" spans="1:36" ht="16" x14ac:dyDescent="0.2">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row>
    <row r="458" spans="1:36" ht="16" x14ac:dyDescent="0.2">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row>
    <row r="459" spans="1:36" ht="16" x14ac:dyDescent="0.2">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row>
    <row r="460" spans="1:36" ht="16" x14ac:dyDescent="0.2">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row>
    <row r="461" spans="1:36" ht="16" x14ac:dyDescent="0.2">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row>
    <row r="462" spans="1:36" ht="16" x14ac:dyDescent="0.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row>
    <row r="463" spans="1:36" ht="16" x14ac:dyDescent="0.2">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row>
    <row r="464" spans="1:36" ht="16" x14ac:dyDescent="0.2">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row>
    <row r="465" spans="1:36" ht="16" x14ac:dyDescent="0.2">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row>
    <row r="466" spans="1:36" ht="16" x14ac:dyDescent="0.2">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row>
    <row r="467" spans="1:36" ht="16" x14ac:dyDescent="0.2">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row>
    <row r="468" spans="1:36" ht="16" x14ac:dyDescent="0.2">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row>
    <row r="469" spans="1:36" ht="16" x14ac:dyDescent="0.2">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row>
    <row r="470" spans="1:36" ht="16" x14ac:dyDescent="0.2">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row>
    <row r="471" spans="1:36" ht="16" x14ac:dyDescent="0.2">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row>
    <row r="472" spans="1:36" ht="16" x14ac:dyDescent="0.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row>
    <row r="473" spans="1:36" ht="16" x14ac:dyDescent="0.2">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row>
    <row r="474" spans="1:36" ht="16" x14ac:dyDescent="0.2">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row>
    <row r="475" spans="1:36" ht="16" x14ac:dyDescent="0.2">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row>
    <row r="476" spans="1:36" ht="16" x14ac:dyDescent="0.2">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row>
    <row r="477" spans="1:36" ht="16" x14ac:dyDescent="0.2">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row>
    <row r="478" spans="1:36" ht="16" x14ac:dyDescent="0.2">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row>
    <row r="479" spans="1:36" ht="16" x14ac:dyDescent="0.2">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row>
    <row r="480" spans="1:36" ht="16" x14ac:dyDescent="0.2">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row>
    <row r="481" spans="1:36" ht="16" x14ac:dyDescent="0.2">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row>
    <row r="482" spans="1:36" ht="16" x14ac:dyDescent="0.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row>
    <row r="483" spans="1:36" ht="16" x14ac:dyDescent="0.2">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row>
    <row r="484" spans="1:36" ht="16" x14ac:dyDescent="0.2">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row>
    <row r="485" spans="1:36" ht="16" x14ac:dyDescent="0.2">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row>
    <row r="486" spans="1:36" ht="16" x14ac:dyDescent="0.2">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row>
    <row r="487" spans="1:36" ht="16" x14ac:dyDescent="0.2">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row>
    <row r="488" spans="1:36" ht="16" x14ac:dyDescent="0.2">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row>
    <row r="489" spans="1:36" ht="16" x14ac:dyDescent="0.2">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row>
    <row r="490" spans="1:36" ht="16" x14ac:dyDescent="0.2">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row>
    <row r="491" spans="1:36" ht="16" x14ac:dyDescent="0.2">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row>
    <row r="492" spans="1:36" ht="16" x14ac:dyDescent="0.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row>
    <row r="493" spans="1:36" ht="16" x14ac:dyDescent="0.2">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row>
    <row r="494" spans="1:36" ht="16" x14ac:dyDescent="0.2">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row>
    <row r="495" spans="1:36" ht="16" x14ac:dyDescent="0.2">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row>
    <row r="496" spans="1:36" ht="16" x14ac:dyDescent="0.2">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row>
    <row r="497" spans="1:36" ht="16" x14ac:dyDescent="0.2">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row>
    <row r="498" spans="1:36" ht="16" x14ac:dyDescent="0.2">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row>
    <row r="499" spans="1:36" ht="16" x14ac:dyDescent="0.2">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row>
    <row r="500" spans="1:36" ht="16" x14ac:dyDescent="0.2">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row>
    <row r="501" spans="1:36" ht="16" x14ac:dyDescent="0.2">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row>
    <row r="502" spans="1:36" ht="16" x14ac:dyDescent="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row>
    <row r="503" spans="1:36" ht="16" x14ac:dyDescent="0.2">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row>
    <row r="504" spans="1:36" ht="16" x14ac:dyDescent="0.2">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row>
    <row r="505" spans="1:36" ht="16" x14ac:dyDescent="0.2">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row>
    <row r="506" spans="1:36" ht="16" x14ac:dyDescent="0.2">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row>
    <row r="507" spans="1:36" ht="16" x14ac:dyDescent="0.2">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row>
    <row r="508" spans="1:36" ht="16" x14ac:dyDescent="0.2">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row>
    <row r="509" spans="1:36" ht="16" x14ac:dyDescent="0.2">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row>
    <row r="510" spans="1:36" ht="16" x14ac:dyDescent="0.2">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row>
    <row r="511" spans="1:36" ht="16" x14ac:dyDescent="0.2">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row>
    <row r="512" spans="1:36" ht="16" x14ac:dyDescent="0.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row>
    <row r="513" spans="1:36" ht="16" x14ac:dyDescent="0.2">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row>
    <row r="514" spans="1:36" ht="16" x14ac:dyDescent="0.2">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row>
    <row r="515" spans="1:36" ht="16" x14ac:dyDescent="0.2">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row>
    <row r="516" spans="1:36" ht="16" x14ac:dyDescent="0.2">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row>
    <row r="517" spans="1:36" ht="16" x14ac:dyDescent="0.2">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row>
    <row r="518" spans="1:36" ht="16" x14ac:dyDescent="0.2">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row>
    <row r="519" spans="1:36" ht="16" x14ac:dyDescent="0.2">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row>
    <row r="520" spans="1:36" ht="16" x14ac:dyDescent="0.2">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row>
    <row r="521" spans="1:36" ht="16" x14ac:dyDescent="0.2">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row>
    <row r="522" spans="1:36" ht="16" x14ac:dyDescent="0.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row>
    <row r="523" spans="1:36" ht="16" x14ac:dyDescent="0.2">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row>
    <row r="524" spans="1:36" ht="16" x14ac:dyDescent="0.2">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row>
    <row r="525" spans="1:36" ht="16" x14ac:dyDescent="0.2">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row>
    <row r="526" spans="1:36" ht="16" x14ac:dyDescent="0.2">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row>
    <row r="527" spans="1:36" ht="16" x14ac:dyDescent="0.2">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row>
    <row r="528" spans="1:36" ht="16" x14ac:dyDescent="0.2">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row>
    <row r="529" spans="1:36" ht="16" x14ac:dyDescent="0.2">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row>
    <row r="530" spans="1:36" ht="16" x14ac:dyDescent="0.2">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row>
    <row r="531" spans="1:36" ht="16" x14ac:dyDescent="0.2">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row>
    <row r="532" spans="1:36" ht="16" x14ac:dyDescent="0.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row>
    <row r="533" spans="1:36" ht="16" x14ac:dyDescent="0.2">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row>
    <row r="534" spans="1:36" ht="16" x14ac:dyDescent="0.2">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row>
    <row r="535" spans="1:36" ht="16" x14ac:dyDescent="0.2">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row>
    <row r="536" spans="1:36" ht="16" x14ac:dyDescent="0.2">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row>
    <row r="537" spans="1:36" ht="16" x14ac:dyDescent="0.2">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row>
    <row r="538" spans="1:36" ht="16" x14ac:dyDescent="0.2">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row>
    <row r="539" spans="1:36" ht="16" x14ac:dyDescent="0.2">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row>
    <row r="540" spans="1:36" ht="16" x14ac:dyDescent="0.2">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row>
    <row r="541" spans="1:36" ht="16" x14ac:dyDescent="0.2">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row>
    <row r="542" spans="1:36" ht="16" x14ac:dyDescent="0.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row>
    <row r="543" spans="1:36" ht="16" x14ac:dyDescent="0.2">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row>
    <row r="544" spans="1:36" ht="16" x14ac:dyDescent="0.2">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row>
    <row r="545" spans="1:36" ht="16" x14ac:dyDescent="0.2">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row>
    <row r="546" spans="1:36" ht="16" x14ac:dyDescent="0.2">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row>
    <row r="547" spans="1:36" ht="16" x14ac:dyDescent="0.2">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row>
    <row r="548" spans="1:36" ht="16" x14ac:dyDescent="0.2">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row>
    <row r="549" spans="1:36" ht="16" x14ac:dyDescent="0.2">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row>
    <row r="550" spans="1:36" ht="16" x14ac:dyDescent="0.2">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row>
    <row r="551" spans="1:36" ht="16" x14ac:dyDescent="0.2">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row>
    <row r="552" spans="1:36" ht="16" x14ac:dyDescent="0.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row>
    <row r="553" spans="1:36" ht="16" x14ac:dyDescent="0.2">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row>
    <row r="554" spans="1:36" ht="16" x14ac:dyDescent="0.2">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row>
    <row r="555" spans="1:36" ht="16" x14ac:dyDescent="0.2">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row>
    <row r="556" spans="1:36" ht="16" x14ac:dyDescent="0.2">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row>
    <row r="557" spans="1:36" ht="16" x14ac:dyDescent="0.2">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row>
    <row r="558" spans="1:36" ht="16" x14ac:dyDescent="0.2">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row>
    <row r="559" spans="1:36" ht="16" x14ac:dyDescent="0.2">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row>
    <row r="560" spans="1:36" ht="16" x14ac:dyDescent="0.2">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row>
    <row r="561" spans="1:36" ht="16" x14ac:dyDescent="0.2">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row>
    <row r="562" spans="1:36" ht="16" x14ac:dyDescent="0.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row>
    <row r="563" spans="1:36" ht="16" x14ac:dyDescent="0.2">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row>
    <row r="564" spans="1:36" ht="16" x14ac:dyDescent="0.2">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row>
    <row r="565" spans="1:36" ht="16" x14ac:dyDescent="0.2">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row>
    <row r="566" spans="1:36" ht="16" x14ac:dyDescent="0.2">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row>
    <row r="567" spans="1:36" ht="16" x14ac:dyDescent="0.2">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row>
    <row r="568" spans="1:36" ht="16" x14ac:dyDescent="0.2">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row>
    <row r="569" spans="1:36" ht="16" x14ac:dyDescent="0.2">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row>
    <row r="570" spans="1:36" ht="16" x14ac:dyDescent="0.2">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row>
    <row r="571" spans="1:36" ht="16" x14ac:dyDescent="0.2">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row>
    <row r="572" spans="1:36" ht="16" x14ac:dyDescent="0.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row>
    <row r="573" spans="1:36" ht="16" x14ac:dyDescent="0.2">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row>
    <row r="574" spans="1:36" ht="16" x14ac:dyDescent="0.2">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row>
    <row r="575" spans="1:36" ht="16" x14ac:dyDescent="0.2">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row>
    <row r="576" spans="1:36" ht="16" x14ac:dyDescent="0.2">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row>
    <row r="577" spans="1:36" ht="16" x14ac:dyDescent="0.2">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row>
    <row r="578" spans="1:36" ht="16" x14ac:dyDescent="0.2">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row>
    <row r="579" spans="1:36" ht="16" x14ac:dyDescent="0.2">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row>
    <row r="580" spans="1:36" ht="16" x14ac:dyDescent="0.2">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row>
    <row r="581" spans="1:36" ht="16" x14ac:dyDescent="0.2">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row>
    <row r="582" spans="1:36" ht="16" x14ac:dyDescent="0.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row>
    <row r="583" spans="1:36" ht="16" x14ac:dyDescent="0.2">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row>
    <row r="584" spans="1:36" ht="16" x14ac:dyDescent="0.2">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row>
    <row r="585" spans="1:36" ht="16" x14ac:dyDescent="0.2">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row>
    <row r="586" spans="1:36" ht="16" x14ac:dyDescent="0.2">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row>
    <row r="587" spans="1:36" ht="16" x14ac:dyDescent="0.2">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row>
    <row r="588" spans="1:36" ht="16" x14ac:dyDescent="0.2">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row>
    <row r="589" spans="1:36" ht="16" x14ac:dyDescent="0.2">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row>
    <row r="590" spans="1:36" ht="16" x14ac:dyDescent="0.2">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row>
    <row r="591" spans="1:36" ht="16" x14ac:dyDescent="0.2">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row>
    <row r="592" spans="1:36" ht="16" x14ac:dyDescent="0.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row>
    <row r="593" spans="1:36" ht="16" x14ac:dyDescent="0.2">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row>
    <row r="594" spans="1:36" ht="16" x14ac:dyDescent="0.2">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row>
    <row r="595" spans="1:36" ht="16" x14ac:dyDescent="0.2">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row>
    <row r="596" spans="1:36" ht="16" x14ac:dyDescent="0.2">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row>
    <row r="597" spans="1:36" ht="16" x14ac:dyDescent="0.2">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row>
    <row r="598" spans="1:36" ht="16" x14ac:dyDescent="0.2">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row>
    <row r="599" spans="1:36" ht="16" x14ac:dyDescent="0.2">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row>
    <row r="600" spans="1:36" ht="16" x14ac:dyDescent="0.2">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row>
    <row r="601" spans="1:36" ht="16" x14ac:dyDescent="0.2">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row>
    <row r="602" spans="1:36" ht="16" x14ac:dyDescent="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row>
    <row r="603" spans="1:36" ht="16" x14ac:dyDescent="0.2">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row>
    <row r="604" spans="1:36" ht="16" x14ac:dyDescent="0.2">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row>
    <row r="605" spans="1:36" ht="16" x14ac:dyDescent="0.2">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row>
    <row r="606" spans="1:36" ht="16" x14ac:dyDescent="0.2">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row>
    <row r="607" spans="1:36" ht="16" x14ac:dyDescent="0.2">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row>
    <row r="608" spans="1:36" ht="16" x14ac:dyDescent="0.2">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row>
    <row r="609" spans="1:36" ht="16" x14ac:dyDescent="0.2">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row>
    <row r="610" spans="1:36" ht="16" x14ac:dyDescent="0.2">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row>
    <row r="611" spans="1:36" ht="16" x14ac:dyDescent="0.2">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row>
    <row r="612" spans="1:36" ht="16" x14ac:dyDescent="0.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row>
    <row r="613" spans="1:36" ht="16" x14ac:dyDescent="0.2">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row>
    <row r="614" spans="1:36" ht="16" x14ac:dyDescent="0.2">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row>
    <row r="615" spans="1:36" ht="16" x14ac:dyDescent="0.2">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row>
    <row r="616" spans="1:36" ht="16" x14ac:dyDescent="0.2">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row>
    <row r="617" spans="1:36" ht="16" x14ac:dyDescent="0.2">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row>
    <row r="618" spans="1:36" ht="16" x14ac:dyDescent="0.2">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row>
    <row r="619" spans="1:36" ht="16" x14ac:dyDescent="0.2">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row>
    <row r="620" spans="1:36" ht="16" x14ac:dyDescent="0.2">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row>
    <row r="621" spans="1:36" ht="16" x14ac:dyDescent="0.2">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row>
    <row r="622" spans="1:36" ht="16" x14ac:dyDescent="0.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row>
    <row r="623" spans="1:36" ht="16" x14ac:dyDescent="0.2">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row>
    <row r="624" spans="1:36" ht="16" x14ac:dyDescent="0.2">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row>
    <row r="625" spans="1:36" ht="16" x14ac:dyDescent="0.2">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row>
    <row r="626" spans="1:36" ht="16" x14ac:dyDescent="0.2">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row>
    <row r="627" spans="1:36" ht="16" x14ac:dyDescent="0.2">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row>
    <row r="628" spans="1:36" ht="16" x14ac:dyDescent="0.2">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row>
    <row r="629" spans="1:36" ht="16" x14ac:dyDescent="0.2">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row>
    <row r="630" spans="1:36" ht="16" x14ac:dyDescent="0.2">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row>
    <row r="631" spans="1:36" ht="16" x14ac:dyDescent="0.2">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row>
    <row r="632" spans="1:36" ht="16" x14ac:dyDescent="0.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row>
    <row r="633" spans="1:36" ht="16" x14ac:dyDescent="0.2">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row>
    <row r="634" spans="1:36" ht="16" x14ac:dyDescent="0.2">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row>
    <row r="635" spans="1:36" ht="16" x14ac:dyDescent="0.2">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row>
    <row r="636" spans="1:36" ht="16" x14ac:dyDescent="0.2">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row>
    <row r="637" spans="1:36" ht="16" x14ac:dyDescent="0.2">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row>
    <row r="638" spans="1:36" ht="16" x14ac:dyDescent="0.2">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row>
    <row r="639" spans="1:36" ht="16" x14ac:dyDescent="0.2">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row>
    <row r="640" spans="1:36" ht="16" x14ac:dyDescent="0.2">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row>
    <row r="641" spans="1:36" ht="16" x14ac:dyDescent="0.2">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row>
    <row r="642" spans="1:36" ht="16" x14ac:dyDescent="0.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row>
    <row r="643" spans="1:36" ht="16" x14ac:dyDescent="0.2">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row>
    <row r="644" spans="1:36" ht="16" x14ac:dyDescent="0.2">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row>
    <row r="645" spans="1:36" ht="16" x14ac:dyDescent="0.2">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row>
    <row r="646" spans="1:36" ht="16" x14ac:dyDescent="0.2">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row>
    <row r="647" spans="1:36" ht="16" x14ac:dyDescent="0.2">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row>
    <row r="648" spans="1:36" ht="16" x14ac:dyDescent="0.2">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row>
    <row r="649" spans="1:36" ht="16" x14ac:dyDescent="0.2">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row>
    <row r="650" spans="1:36" ht="16" x14ac:dyDescent="0.2">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row>
  </sheetData>
  <mergeCells count="184">
    <mergeCell ref="M2:N2"/>
    <mergeCell ref="Q2:R2"/>
    <mergeCell ref="U2:W2"/>
    <mergeCell ref="C4:D4"/>
    <mergeCell ref="B5:D5"/>
    <mergeCell ref="B6:C6"/>
    <mergeCell ref="E6:F6"/>
    <mergeCell ref="H6:I6"/>
    <mergeCell ref="K6:L6"/>
    <mergeCell ref="B2:D2"/>
    <mergeCell ref="E2:F2"/>
    <mergeCell ref="I2:J2"/>
    <mergeCell ref="N6:O6"/>
    <mergeCell ref="Q6:R6"/>
    <mergeCell ref="T6:U6"/>
    <mergeCell ref="B7:D7"/>
    <mergeCell ref="B8:C8"/>
    <mergeCell ref="E8:F8"/>
    <mergeCell ref="H8:I8"/>
    <mergeCell ref="K8:L8"/>
    <mergeCell ref="N8:O8"/>
    <mergeCell ref="Q8:R8"/>
    <mergeCell ref="B11:D11"/>
    <mergeCell ref="B12:C12"/>
    <mergeCell ref="E12:F12"/>
    <mergeCell ref="H12:I12"/>
    <mergeCell ref="K12:L12"/>
    <mergeCell ref="N12:O12"/>
    <mergeCell ref="T8:U8"/>
    <mergeCell ref="B9:D9"/>
    <mergeCell ref="B10:C10"/>
    <mergeCell ref="E10:F10"/>
    <mergeCell ref="H10:I10"/>
    <mergeCell ref="K10:L10"/>
    <mergeCell ref="N10:O10"/>
    <mergeCell ref="Q10:R10"/>
    <mergeCell ref="T10:U10"/>
    <mergeCell ref="B15:D15"/>
    <mergeCell ref="B16:C16"/>
    <mergeCell ref="E16:F16"/>
    <mergeCell ref="H16:I16"/>
    <mergeCell ref="K16:L16"/>
    <mergeCell ref="N16:O16"/>
    <mergeCell ref="Q12:R12"/>
    <mergeCell ref="T12:U12"/>
    <mergeCell ref="B13:D13"/>
    <mergeCell ref="B14:C14"/>
    <mergeCell ref="E14:F14"/>
    <mergeCell ref="H14:I14"/>
    <mergeCell ref="K14:L14"/>
    <mergeCell ref="N14:O14"/>
    <mergeCell ref="Q14:R14"/>
    <mergeCell ref="T14:U14"/>
    <mergeCell ref="B19:D19"/>
    <mergeCell ref="B20:C20"/>
    <mergeCell ref="E20:F20"/>
    <mergeCell ref="H20:I20"/>
    <mergeCell ref="K20:L20"/>
    <mergeCell ref="N20:O20"/>
    <mergeCell ref="Q16:R16"/>
    <mergeCell ref="T16:U16"/>
    <mergeCell ref="B17:D17"/>
    <mergeCell ref="B18:C18"/>
    <mergeCell ref="E18:F18"/>
    <mergeCell ref="H18:I18"/>
    <mergeCell ref="K18:L18"/>
    <mergeCell ref="N18:O18"/>
    <mergeCell ref="Q18:R18"/>
    <mergeCell ref="T18:U18"/>
    <mergeCell ref="B23:D23"/>
    <mergeCell ref="B24:C24"/>
    <mergeCell ref="E24:F24"/>
    <mergeCell ref="H24:I24"/>
    <mergeCell ref="K24:L24"/>
    <mergeCell ref="N24:O24"/>
    <mergeCell ref="Q20:R20"/>
    <mergeCell ref="T20:U20"/>
    <mergeCell ref="B21:D21"/>
    <mergeCell ref="B22:C22"/>
    <mergeCell ref="E22:F22"/>
    <mergeCell ref="H22:I22"/>
    <mergeCell ref="K22:L22"/>
    <mergeCell ref="N22:O22"/>
    <mergeCell ref="Q22:R22"/>
    <mergeCell ref="T22:U22"/>
    <mergeCell ref="B27:D27"/>
    <mergeCell ref="B28:C28"/>
    <mergeCell ref="E28:F28"/>
    <mergeCell ref="H28:I28"/>
    <mergeCell ref="K28:L28"/>
    <mergeCell ref="N28:O28"/>
    <mergeCell ref="Q24:R24"/>
    <mergeCell ref="T24:U24"/>
    <mergeCell ref="B25:D25"/>
    <mergeCell ref="B26:C26"/>
    <mergeCell ref="E26:F26"/>
    <mergeCell ref="H26:I26"/>
    <mergeCell ref="K26:L26"/>
    <mergeCell ref="N26:O26"/>
    <mergeCell ref="Q26:R26"/>
    <mergeCell ref="T26:U26"/>
    <mergeCell ref="B31:D31"/>
    <mergeCell ref="B32:C32"/>
    <mergeCell ref="E32:F32"/>
    <mergeCell ref="H32:I32"/>
    <mergeCell ref="K32:L32"/>
    <mergeCell ref="N32:O32"/>
    <mergeCell ref="Q28:R28"/>
    <mergeCell ref="T28:U28"/>
    <mergeCell ref="B29:D29"/>
    <mergeCell ref="B30:C30"/>
    <mergeCell ref="E30:F30"/>
    <mergeCell ref="H30:I30"/>
    <mergeCell ref="K30:L30"/>
    <mergeCell ref="N30:O30"/>
    <mergeCell ref="Q30:R30"/>
    <mergeCell ref="T30:U30"/>
    <mergeCell ref="B35:D35"/>
    <mergeCell ref="B36:C36"/>
    <mergeCell ref="E36:F36"/>
    <mergeCell ref="H36:I36"/>
    <mergeCell ref="K36:L36"/>
    <mergeCell ref="N36:O36"/>
    <mergeCell ref="Q32:R32"/>
    <mergeCell ref="T32:U32"/>
    <mergeCell ref="B33:D33"/>
    <mergeCell ref="B34:C34"/>
    <mergeCell ref="E34:F34"/>
    <mergeCell ref="H34:I34"/>
    <mergeCell ref="K34:L34"/>
    <mergeCell ref="N34:O34"/>
    <mergeCell ref="Q34:R34"/>
    <mergeCell ref="T34:U34"/>
    <mergeCell ref="B39:D39"/>
    <mergeCell ref="B40:C40"/>
    <mergeCell ref="E40:F40"/>
    <mergeCell ref="H40:I40"/>
    <mergeCell ref="K40:L40"/>
    <mergeCell ref="N40:O40"/>
    <mergeCell ref="Q36:R36"/>
    <mergeCell ref="T36:U36"/>
    <mergeCell ref="B37:D37"/>
    <mergeCell ref="B38:C38"/>
    <mergeCell ref="E38:F38"/>
    <mergeCell ref="H38:I38"/>
    <mergeCell ref="K38:L38"/>
    <mergeCell ref="N38:O38"/>
    <mergeCell ref="Q38:R38"/>
    <mergeCell ref="T38:U38"/>
    <mergeCell ref="B43:D43"/>
    <mergeCell ref="B44:C44"/>
    <mergeCell ref="E44:F44"/>
    <mergeCell ref="H44:I44"/>
    <mergeCell ref="K44:L44"/>
    <mergeCell ref="N44:O44"/>
    <mergeCell ref="Q40:R40"/>
    <mergeCell ref="T40:U40"/>
    <mergeCell ref="B41:D41"/>
    <mergeCell ref="B42:C42"/>
    <mergeCell ref="E42:F42"/>
    <mergeCell ref="H42:I42"/>
    <mergeCell ref="K42:L42"/>
    <mergeCell ref="N42:O42"/>
    <mergeCell ref="Q42:R42"/>
    <mergeCell ref="T42:U42"/>
    <mergeCell ref="Q44:R44"/>
    <mergeCell ref="T44:U44"/>
    <mergeCell ref="B46:J46"/>
    <mergeCell ref="L46:U46"/>
    <mergeCell ref="B47:J53"/>
    <mergeCell ref="L47:S47"/>
    <mergeCell ref="T47:U47"/>
    <mergeCell ref="L48:S48"/>
    <mergeCell ref="T48:U48"/>
    <mergeCell ref="L49:S49"/>
    <mergeCell ref="L53:S53"/>
    <mergeCell ref="T53:U53"/>
    <mergeCell ref="T49:U49"/>
    <mergeCell ref="L50:S50"/>
    <mergeCell ref="T50:U50"/>
    <mergeCell ref="L51:S51"/>
    <mergeCell ref="T51:U51"/>
    <mergeCell ref="L52:S52"/>
    <mergeCell ref="T52:U52"/>
  </mergeCells>
  <conditionalFormatting sqref="E5:AI44">
    <cfRule type="cellIs" dxfId="98" priority="1" operator="equal">
      <formula>"A"</formula>
    </cfRule>
    <cfRule type="cellIs" dxfId="97" priority="2" operator="equal">
      <formula>"L"</formula>
    </cfRule>
    <cfRule type="cellIs" dxfId="96" priority="3" operator="equal">
      <formula>"X"</formula>
    </cfRule>
  </conditionalFormatting>
  <conditionalFormatting sqref="G2 K2 O2">
    <cfRule type="cellIs" dxfId="95" priority="13" operator="equal">
      <formula>"A"</formula>
    </cfRule>
    <cfRule type="cellIs" dxfId="94" priority="14" operator="equal">
      <formula>"L"</formula>
    </cfRule>
    <cfRule type="cellIs" dxfId="93" priority="15" operator="equal">
      <formula>"X"</formula>
    </cfRule>
  </conditionalFormatting>
  <conditionalFormatting sqref="V50:V52">
    <cfRule type="cellIs" dxfId="92" priority="10" operator="equal">
      <formula>"A"</formula>
    </cfRule>
    <cfRule type="cellIs" dxfId="91" priority="11" operator="equal">
      <formula>"L"</formula>
    </cfRule>
    <cfRule type="cellIs" dxfId="90" priority="12" operator="equal">
      <formula>"X"</formula>
    </cfRule>
  </conditionalFormatting>
  <pageMargins left="0.4" right="0.4" top="0.4" bottom="0.4" header="0" footer="0"/>
  <pageSetup paperSize="3" scale="42"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9603E-6DBD-49D1-BBA0-D145826382B2}">
  <sheetPr>
    <tabColor rgb="FFE6D92E"/>
    <outlinePr summaryBelow="0" summaryRight="0"/>
    <pageSetUpPr fitToPage="1"/>
  </sheetPr>
  <dimension ref="A1:AJ650"/>
  <sheetViews>
    <sheetView showGridLines="0" zoomScaleNormal="100" workbookViewId="0">
      <selection activeCell="B5" sqref="B5:D5"/>
    </sheetView>
  </sheetViews>
  <sheetFormatPr baseColWidth="10" defaultColWidth="14.5" defaultRowHeight="15.75" customHeight="1" x14ac:dyDescent="0.15"/>
  <cols>
    <col min="1" max="1" width="3.33203125" style="3" customWidth="1"/>
    <col min="2" max="2" width="16.83203125" style="3" customWidth="1"/>
    <col min="3" max="4" width="14.83203125" style="3" customWidth="1"/>
    <col min="5" max="35" width="7.83203125" style="3" customWidth="1"/>
    <col min="36" max="36" width="3.33203125" style="3" customWidth="1"/>
    <col min="37" max="16384" width="14.5" style="3"/>
  </cols>
  <sheetData>
    <row r="1" spans="1:36" ht="50" customHeight="1" thickBot="1" x14ac:dyDescent="0.25">
      <c r="A1" s="5"/>
      <c r="B1" s="27" t="s">
        <v>45</v>
      </c>
      <c r="C1" s="5"/>
      <c r="D1" s="6"/>
      <c r="E1" s="7"/>
      <c r="F1" s="5"/>
      <c r="G1" s="6"/>
      <c r="H1" s="6"/>
      <c r="I1" s="5"/>
      <c r="J1" s="5"/>
      <c r="K1" s="6"/>
      <c r="L1" s="6"/>
      <c r="M1" s="5"/>
      <c r="N1" s="5"/>
      <c r="O1" s="6"/>
      <c r="P1" s="6"/>
      <c r="R1" s="5"/>
      <c r="S1" s="6"/>
      <c r="T1" s="6"/>
      <c r="V1" s="5"/>
      <c r="X1" s="5"/>
      <c r="Y1" s="5"/>
      <c r="Z1" s="5"/>
      <c r="AA1" s="5"/>
      <c r="AB1" s="5"/>
      <c r="AC1" s="5"/>
      <c r="AD1" s="5"/>
      <c r="AE1" s="5"/>
      <c r="AF1" s="5"/>
      <c r="AH1" s="5"/>
      <c r="AI1" s="5"/>
      <c r="AJ1" s="5"/>
    </row>
    <row r="2" spans="1:36" ht="44" customHeight="1" x14ac:dyDescent="0.2">
      <c r="A2" s="5"/>
      <c r="B2" s="84" t="s">
        <v>9</v>
      </c>
      <c r="C2" s="84"/>
      <c r="D2" s="85"/>
      <c r="E2" s="86" t="s">
        <v>17</v>
      </c>
      <c r="F2" s="87"/>
      <c r="G2" s="28" t="s">
        <v>15</v>
      </c>
      <c r="I2" s="88" t="s">
        <v>11</v>
      </c>
      <c r="J2" s="89"/>
      <c r="K2" s="17" t="s">
        <v>16</v>
      </c>
      <c r="M2" s="90" t="s">
        <v>12</v>
      </c>
      <c r="N2" s="91"/>
      <c r="O2" s="18" t="s">
        <v>18</v>
      </c>
      <c r="Q2" s="54"/>
      <c r="R2" s="54"/>
      <c r="S2" s="31"/>
      <c r="T2" s="32"/>
      <c r="U2" s="55"/>
      <c r="V2" s="55"/>
      <c r="W2" s="55"/>
      <c r="X2" s="30"/>
      <c r="AC2" s="5"/>
      <c r="AD2" s="5"/>
      <c r="AE2" s="5"/>
      <c r="AF2" s="5"/>
      <c r="AG2" s="5"/>
      <c r="AH2" s="5"/>
      <c r="AI2" s="5"/>
      <c r="AJ2" s="5"/>
    </row>
    <row r="3" spans="1:36" ht="16" customHeight="1" x14ac:dyDescent="0.2">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row>
    <row r="4" spans="1:36" ht="25" customHeight="1" x14ac:dyDescent="0.2">
      <c r="A4" s="5"/>
      <c r="B4" s="34" t="s">
        <v>10</v>
      </c>
      <c r="C4" s="81" t="s">
        <v>13</v>
      </c>
      <c r="D4" s="82"/>
      <c r="E4" s="33">
        <v>1</v>
      </c>
      <c r="F4" s="33">
        <v>2</v>
      </c>
      <c r="G4" s="33">
        <v>3</v>
      </c>
      <c r="H4" s="33">
        <v>4</v>
      </c>
      <c r="I4" s="33">
        <v>5</v>
      </c>
      <c r="J4" s="33">
        <v>6</v>
      </c>
      <c r="K4" s="33">
        <v>7</v>
      </c>
      <c r="L4" s="33">
        <v>8</v>
      </c>
      <c r="M4" s="33">
        <v>9</v>
      </c>
      <c r="N4" s="33">
        <v>10</v>
      </c>
      <c r="O4" s="33">
        <v>11</v>
      </c>
      <c r="P4" s="33">
        <v>12</v>
      </c>
      <c r="Q4" s="33">
        <v>13</v>
      </c>
      <c r="R4" s="33">
        <v>14</v>
      </c>
      <c r="S4" s="33">
        <v>15</v>
      </c>
      <c r="T4" s="33">
        <v>16</v>
      </c>
      <c r="U4" s="33">
        <v>17</v>
      </c>
      <c r="V4" s="33">
        <v>18</v>
      </c>
      <c r="W4" s="33">
        <v>19</v>
      </c>
      <c r="X4" s="33">
        <v>20</v>
      </c>
      <c r="Y4" s="33">
        <v>21</v>
      </c>
      <c r="Z4" s="33">
        <v>22</v>
      </c>
      <c r="AA4" s="33">
        <v>23</v>
      </c>
      <c r="AB4" s="33">
        <v>24</v>
      </c>
      <c r="AC4" s="33">
        <v>25</v>
      </c>
      <c r="AD4" s="33">
        <v>26</v>
      </c>
      <c r="AE4" s="33">
        <v>27</v>
      </c>
      <c r="AF4" s="33">
        <v>28</v>
      </c>
      <c r="AG4" s="33">
        <v>29</v>
      </c>
      <c r="AH4" s="33">
        <v>30</v>
      </c>
      <c r="AI4" s="33">
        <v>31</v>
      </c>
      <c r="AJ4" s="5"/>
    </row>
    <row r="5" spans="1:36" ht="22" customHeight="1" x14ac:dyDescent="0.2">
      <c r="A5" s="5"/>
      <c r="B5" s="83" t="s">
        <v>20</v>
      </c>
      <c r="C5" s="83"/>
      <c r="D5" s="83"/>
      <c r="E5" s="23" t="s">
        <v>15</v>
      </c>
      <c r="F5" s="23"/>
      <c r="G5" s="24"/>
      <c r="H5" s="24"/>
      <c r="I5" s="24"/>
      <c r="J5" s="24"/>
      <c r="K5" s="24"/>
      <c r="L5" s="26"/>
      <c r="M5" s="26"/>
      <c r="N5" s="25"/>
      <c r="O5" s="25"/>
      <c r="P5" s="25"/>
      <c r="Q5" s="25"/>
      <c r="R5" s="25"/>
      <c r="S5" s="25"/>
      <c r="T5" s="25"/>
      <c r="U5" s="25"/>
      <c r="V5" s="25"/>
      <c r="W5" s="25"/>
      <c r="X5" s="25"/>
      <c r="Y5" s="25"/>
      <c r="Z5" s="25"/>
      <c r="AA5" s="25"/>
      <c r="AB5" s="25"/>
      <c r="AC5" s="25"/>
      <c r="AD5" s="25"/>
      <c r="AE5" s="25"/>
      <c r="AF5" s="25"/>
      <c r="AG5" s="25"/>
      <c r="AH5" s="25"/>
      <c r="AI5" s="25"/>
      <c r="AJ5" s="5"/>
    </row>
    <row r="6" spans="1:36" s="14" customFormat="1" ht="22" customHeight="1" thickBot="1" x14ac:dyDescent="0.2">
      <c r="A6" s="12"/>
      <c r="B6" s="75" t="s">
        <v>40</v>
      </c>
      <c r="C6" s="76"/>
      <c r="D6" s="13" t="s">
        <v>3</v>
      </c>
      <c r="E6" s="63" t="s">
        <v>0</v>
      </c>
      <c r="F6" s="64"/>
      <c r="G6" s="20">
        <f>COUNTIF(E5:AI5,"A")</f>
        <v>1</v>
      </c>
      <c r="H6" s="63" t="s">
        <v>11</v>
      </c>
      <c r="I6" s="64"/>
      <c r="J6" s="20">
        <f>COUNTIF(E5:AI5,"L")</f>
        <v>0</v>
      </c>
      <c r="K6" s="63" t="s">
        <v>12</v>
      </c>
      <c r="L6" s="64"/>
      <c r="M6" s="20">
        <f>COUNTIF(E5:AI5,"X")</f>
        <v>0</v>
      </c>
      <c r="N6" s="63" t="s">
        <v>14</v>
      </c>
      <c r="O6" s="64"/>
      <c r="P6" s="20">
        <f>IF((G6+J6+M6)=0,0,(G6+J6)/(G6+J6+M6)*100)</f>
        <v>100</v>
      </c>
      <c r="Q6" s="63"/>
      <c r="R6" s="64"/>
      <c r="S6" s="20"/>
      <c r="T6" s="63"/>
      <c r="U6" s="64"/>
      <c r="V6" s="21"/>
      <c r="W6" s="22"/>
      <c r="X6" s="22"/>
      <c r="Y6" s="22"/>
      <c r="Z6" s="22"/>
      <c r="AA6" s="22"/>
      <c r="AB6" s="22"/>
      <c r="AC6" s="22"/>
      <c r="AD6" s="22"/>
      <c r="AE6" s="22"/>
      <c r="AF6" s="22"/>
      <c r="AG6" s="22"/>
      <c r="AH6" s="22"/>
      <c r="AI6" s="22"/>
      <c r="AJ6" s="12"/>
    </row>
    <row r="7" spans="1:36" ht="22" customHeight="1" x14ac:dyDescent="0.15">
      <c r="A7" s="8"/>
      <c r="B7" s="80" t="s">
        <v>21</v>
      </c>
      <c r="C7" s="80"/>
      <c r="D7" s="80"/>
      <c r="E7" s="23" t="s">
        <v>15</v>
      </c>
      <c r="F7" s="23"/>
      <c r="G7" s="24"/>
      <c r="H7" s="24"/>
      <c r="I7" s="24"/>
      <c r="J7" s="24"/>
      <c r="K7" s="24"/>
      <c r="L7" s="26"/>
      <c r="M7" s="26"/>
      <c r="N7" s="25"/>
      <c r="O7" s="25"/>
      <c r="P7" s="25"/>
      <c r="Q7" s="25"/>
      <c r="R7" s="25"/>
      <c r="S7" s="25"/>
      <c r="T7" s="25"/>
      <c r="U7" s="25"/>
      <c r="V7" s="25"/>
      <c r="W7" s="25"/>
      <c r="X7" s="25"/>
      <c r="Y7" s="25"/>
      <c r="Z7" s="25"/>
      <c r="AA7" s="25"/>
      <c r="AB7" s="25"/>
      <c r="AC7" s="25"/>
      <c r="AD7" s="25"/>
      <c r="AE7" s="25"/>
      <c r="AF7" s="25"/>
      <c r="AG7" s="25"/>
      <c r="AH7" s="25"/>
      <c r="AI7" s="25"/>
      <c r="AJ7" s="8"/>
    </row>
    <row r="8" spans="1:36" s="14" customFormat="1" ht="22" customHeight="1" thickBot="1" x14ac:dyDescent="0.2">
      <c r="A8" s="12"/>
      <c r="B8" s="75" t="s">
        <v>40</v>
      </c>
      <c r="C8" s="76"/>
      <c r="D8" s="13" t="s">
        <v>3</v>
      </c>
      <c r="E8" s="63" t="s">
        <v>0</v>
      </c>
      <c r="F8" s="64"/>
      <c r="G8" s="20">
        <f>COUNTIF(E7:AI7,"A")</f>
        <v>1</v>
      </c>
      <c r="H8" s="63" t="s">
        <v>11</v>
      </c>
      <c r="I8" s="64"/>
      <c r="J8" s="20">
        <f>COUNTIF(E7:AI7,"L")</f>
        <v>0</v>
      </c>
      <c r="K8" s="63" t="s">
        <v>12</v>
      </c>
      <c r="L8" s="64"/>
      <c r="M8" s="20">
        <f>COUNTIF(E7:AI7,"X")</f>
        <v>0</v>
      </c>
      <c r="N8" s="63" t="s">
        <v>14</v>
      </c>
      <c r="O8" s="64"/>
      <c r="P8" s="20">
        <f>IF((G8+J8+M8)=0,0,(G8+J8)/(G8+J8+M8)*100)</f>
        <v>100</v>
      </c>
      <c r="Q8" s="63"/>
      <c r="R8" s="64"/>
      <c r="S8" s="20"/>
      <c r="T8" s="63"/>
      <c r="U8" s="64"/>
      <c r="V8" s="21"/>
      <c r="W8" s="22"/>
      <c r="X8" s="22"/>
      <c r="Y8" s="22"/>
      <c r="Z8" s="22"/>
      <c r="AA8" s="22"/>
      <c r="AB8" s="22"/>
      <c r="AC8" s="22"/>
      <c r="AD8" s="22"/>
      <c r="AE8" s="22"/>
      <c r="AF8" s="22"/>
      <c r="AG8" s="22"/>
      <c r="AH8" s="22"/>
      <c r="AI8" s="22"/>
      <c r="AJ8" s="12"/>
    </row>
    <row r="9" spans="1:36" ht="22" customHeight="1" x14ac:dyDescent="0.2">
      <c r="A9" s="5"/>
      <c r="B9" s="80" t="s">
        <v>22</v>
      </c>
      <c r="C9" s="80"/>
      <c r="D9" s="80"/>
      <c r="E9" s="23" t="s">
        <v>15</v>
      </c>
      <c r="F9" s="23"/>
      <c r="G9" s="24"/>
      <c r="H9" s="24"/>
      <c r="I9" s="24"/>
      <c r="J9" s="24"/>
      <c r="K9" s="24"/>
      <c r="L9" s="26"/>
      <c r="M9" s="26"/>
      <c r="N9" s="25"/>
      <c r="O9" s="25"/>
      <c r="P9" s="25"/>
      <c r="Q9" s="25"/>
      <c r="R9" s="25"/>
      <c r="S9" s="25"/>
      <c r="T9" s="25"/>
      <c r="U9" s="25"/>
      <c r="V9" s="25"/>
      <c r="W9" s="25"/>
      <c r="X9" s="25"/>
      <c r="Y9" s="25"/>
      <c r="Z9" s="25"/>
      <c r="AA9" s="25"/>
      <c r="AB9" s="25"/>
      <c r="AC9" s="25"/>
      <c r="AD9" s="25"/>
      <c r="AE9" s="25"/>
      <c r="AF9" s="25"/>
      <c r="AG9" s="25"/>
      <c r="AH9" s="25"/>
      <c r="AI9" s="25"/>
      <c r="AJ9" s="5"/>
    </row>
    <row r="10" spans="1:36" s="14" customFormat="1" ht="22" customHeight="1" thickBot="1" x14ac:dyDescent="0.2">
      <c r="A10" s="12"/>
      <c r="B10" s="75" t="s">
        <v>40</v>
      </c>
      <c r="C10" s="76"/>
      <c r="D10" s="13" t="s">
        <v>3</v>
      </c>
      <c r="E10" s="63" t="s">
        <v>0</v>
      </c>
      <c r="F10" s="64"/>
      <c r="G10" s="20">
        <f>COUNTIF(E9:AI9,"A")</f>
        <v>1</v>
      </c>
      <c r="H10" s="63" t="s">
        <v>11</v>
      </c>
      <c r="I10" s="64"/>
      <c r="J10" s="20">
        <f>COUNTIF(E9:AI9,"L")</f>
        <v>0</v>
      </c>
      <c r="K10" s="63" t="s">
        <v>12</v>
      </c>
      <c r="L10" s="64"/>
      <c r="M10" s="20">
        <f>COUNTIF(E9:AI9,"X")</f>
        <v>0</v>
      </c>
      <c r="N10" s="63" t="s">
        <v>14</v>
      </c>
      <c r="O10" s="64"/>
      <c r="P10" s="20">
        <f>IF((G10+J10+M10)=0,0,(G10+J10)/(G10+J10+M10)*100)</f>
        <v>100</v>
      </c>
      <c r="Q10" s="63"/>
      <c r="R10" s="64"/>
      <c r="S10" s="20"/>
      <c r="T10" s="63"/>
      <c r="U10" s="64"/>
      <c r="V10" s="21"/>
      <c r="W10" s="22"/>
      <c r="X10" s="22"/>
      <c r="Y10" s="22"/>
      <c r="Z10" s="22"/>
      <c r="AA10" s="22"/>
      <c r="AB10" s="22"/>
      <c r="AC10" s="22"/>
      <c r="AD10" s="22"/>
      <c r="AE10" s="22"/>
      <c r="AF10" s="22"/>
      <c r="AG10" s="22"/>
      <c r="AH10" s="22"/>
      <c r="AI10" s="22"/>
      <c r="AJ10" s="12"/>
    </row>
    <row r="11" spans="1:36" s="16" customFormat="1" ht="22" customHeight="1" x14ac:dyDescent="0.15">
      <c r="A11" s="15"/>
      <c r="B11" s="80" t="s">
        <v>23</v>
      </c>
      <c r="C11" s="80"/>
      <c r="D11" s="80"/>
      <c r="E11" s="23" t="s">
        <v>15</v>
      </c>
      <c r="F11" s="23"/>
      <c r="G11" s="24"/>
      <c r="H11" s="24"/>
      <c r="I11" s="24"/>
      <c r="J11" s="24"/>
      <c r="K11" s="24"/>
      <c r="L11" s="26"/>
      <c r="M11" s="26"/>
      <c r="N11" s="25"/>
      <c r="O11" s="25"/>
      <c r="P11" s="25"/>
      <c r="Q11" s="25"/>
      <c r="R11" s="25"/>
      <c r="S11" s="25"/>
      <c r="T11" s="25"/>
      <c r="U11" s="25"/>
      <c r="V11" s="25"/>
      <c r="W11" s="25"/>
      <c r="X11" s="25"/>
      <c r="Y11" s="25"/>
      <c r="Z11" s="25"/>
      <c r="AA11" s="25"/>
      <c r="AB11" s="25"/>
      <c r="AC11" s="25"/>
      <c r="AD11" s="25"/>
      <c r="AE11" s="25"/>
      <c r="AF11" s="25"/>
      <c r="AG11" s="25"/>
      <c r="AH11" s="25"/>
      <c r="AI11" s="25"/>
      <c r="AJ11" s="15"/>
    </row>
    <row r="12" spans="1:36" s="14" customFormat="1" ht="22" customHeight="1" thickBot="1" x14ac:dyDescent="0.2">
      <c r="A12" s="12"/>
      <c r="B12" s="75" t="s">
        <v>40</v>
      </c>
      <c r="C12" s="76"/>
      <c r="D12" s="13" t="s">
        <v>3</v>
      </c>
      <c r="E12" s="63" t="s">
        <v>0</v>
      </c>
      <c r="F12" s="64"/>
      <c r="G12" s="20">
        <f>COUNTIF(E11:AI11,"A")</f>
        <v>1</v>
      </c>
      <c r="H12" s="63" t="s">
        <v>11</v>
      </c>
      <c r="I12" s="64"/>
      <c r="J12" s="20">
        <f>COUNTIF(E11:AI11,"L")</f>
        <v>0</v>
      </c>
      <c r="K12" s="63" t="s">
        <v>12</v>
      </c>
      <c r="L12" s="64"/>
      <c r="M12" s="20">
        <f>COUNTIF(E11:AI11,"X")</f>
        <v>0</v>
      </c>
      <c r="N12" s="63" t="s">
        <v>14</v>
      </c>
      <c r="O12" s="64"/>
      <c r="P12" s="20">
        <f>IF((G12+J12+M12)=0,0,(G12+J12)/(G12+J12+M12)*100)</f>
        <v>100</v>
      </c>
      <c r="Q12" s="63"/>
      <c r="R12" s="64"/>
      <c r="S12" s="20"/>
      <c r="T12" s="63"/>
      <c r="U12" s="64"/>
      <c r="V12" s="21"/>
      <c r="W12" s="22"/>
      <c r="X12" s="22"/>
      <c r="Y12" s="22"/>
      <c r="Z12" s="22"/>
      <c r="AA12" s="22"/>
      <c r="AB12" s="22"/>
      <c r="AC12" s="22"/>
      <c r="AD12" s="22"/>
      <c r="AE12" s="22"/>
      <c r="AF12" s="22"/>
      <c r="AG12" s="22"/>
      <c r="AH12" s="22"/>
      <c r="AI12" s="22"/>
      <c r="AJ12" s="12"/>
    </row>
    <row r="13" spans="1:36" s="16" customFormat="1" ht="22" customHeight="1" x14ac:dyDescent="0.15">
      <c r="A13" s="15"/>
      <c r="B13" s="80" t="s">
        <v>24</v>
      </c>
      <c r="C13" s="80"/>
      <c r="D13" s="80"/>
      <c r="E13" s="23" t="s">
        <v>15</v>
      </c>
      <c r="F13" s="23"/>
      <c r="G13" s="24"/>
      <c r="H13" s="24"/>
      <c r="I13" s="24"/>
      <c r="J13" s="24"/>
      <c r="K13" s="24"/>
      <c r="L13" s="26"/>
      <c r="M13" s="26"/>
      <c r="N13" s="25"/>
      <c r="O13" s="25"/>
      <c r="P13" s="25"/>
      <c r="Q13" s="25"/>
      <c r="R13" s="25"/>
      <c r="S13" s="25"/>
      <c r="T13" s="25"/>
      <c r="U13" s="25"/>
      <c r="V13" s="25"/>
      <c r="W13" s="25"/>
      <c r="X13" s="25"/>
      <c r="Y13" s="25"/>
      <c r="Z13" s="25"/>
      <c r="AA13" s="25"/>
      <c r="AB13" s="25"/>
      <c r="AC13" s="25"/>
      <c r="AD13" s="25"/>
      <c r="AE13" s="25"/>
      <c r="AF13" s="25"/>
      <c r="AG13" s="25"/>
      <c r="AH13" s="25"/>
      <c r="AI13" s="25"/>
      <c r="AJ13" s="15"/>
    </row>
    <row r="14" spans="1:36" s="14" customFormat="1" ht="22" customHeight="1" thickBot="1" x14ac:dyDescent="0.2">
      <c r="A14" s="12"/>
      <c r="B14" s="75" t="s">
        <v>40</v>
      </c>
      <c r="C14" s="76"/>
      <c r="D14" s="13" t="s">
        <v>3</v>
      </c>
      <c r="E14" s="63" t="s">
        <v>0</v>
      </c>
      <c r="F14" s="64"/>
      <c r="G14" s="20">
        <f>COUNTIF(E13:AI13,"A")</f>
        <v>1</v>
      </c>
      <c r="H14" s="63" t="s">
        <v>11</v>
      </c>
      <c r="I14" s="64"/>
      <c r="J14" s="20">
        <f>COUNTIF(E13:AI13,"L")</f>
        <v>0</v>
      </c>
      <c r="K14" s="63" t="s">
        <v>12</v>
      </c>
      <c r="L14" s="64"/>
      <c r="M14" s="20">
        <f>COUNTIF(E13:AI13,"X")</f>
        <v>0</v>
      </c>
      <c r="N14" s="63" t="s">
        <v>14</v>
      </c>
      <c r="O14" s="64"/>
      <c r="P14" s="20">
        <f>IF((G14+J14+M14)=0,0,(G14+J14)/(G14+J14+M14)*100)</f>
        <v>100</v>
      </c>
      <c r="Q14" s="63"/>
      <c r="R14" s="64"/>
      <c r="S14" s="20"/>
      <c r="T14" s="63"/>
      <c r="U14" s="64"/>
      <c r="V14" s="21"/>
      <c r="W14" s="22"/>
      <c r="X14" s="22"/>
      <c r="Y14" s="22"/>
      <c r="Z14" s="22"/>
      <c r="AA14" s="22"/>
      <c r="AB14" s="22"/>
      <c r="AC14" s="22"/>
      <c r="AD14" s="22"/>
      <c r="AE14" s="22"/>
      <c r="AF14" s="22"/>
      <c r="AG14" s="22"/>
      <c r="AH14" s="22"/>
      <c r="AI14" s="22"/>
      <c r="AJ14" s="12"/>
    </row>
    <row r="15" spans="1:36" s="16" customFormat="1" ht="22" customHeight="1" x14ac:dyDescent="0.15">
      <c r="A15" s="15"/>
      <c r="B15" s="80" t="s">
        <v>25</v>
      </c>
      <c r="C15" s="80"/>
      <c r="D15" s="80"/>
      <c r="E15" s="23" t="s">
        <v>15</v>
      </c>
      <c r="F15" s="23"/>
      <c r="G15" s="24"/>
      <c r="H15" s="24"/>
      <c r="I15" s="24"/>
      <c r="J15" s="24"/>
      <c r="K15" s="24"/>
      <c r="L15" s="26"/>
      <c r="M15" s="26"/>
      <c r="N15" s="25"/>
      <c r="O15" s="25"/>
      <c r="P15" s="25"/>
      <c r="Q15" s="25"/>
      <c r="R15" s="25"/>
      <c r="S15" s="25"/>
      <c r="T15" s="25"/>
      <c r="U15" s="25"/>
      <c r="V15" s="25"/>
      <c r="W15" s="25"/>
      <c r="X15" s="25"/>
      <c r="Y15" s="25"/>
      <c r="Z15" s="25"/>
      <c r="AA15" s="25"/>
      <c r="AB15" s="25"/>
      <c r="AC15" s="25"/>
      <c r="AD15" s="25"/>
      <c r="AE15" s="25"/>
      <c r="AF15" s="25"/>
      <c r="AG15" s="25"/>
      <c r="AH15" s="25"/>
      <c r="AI15" s="25"/>
      <c r="AJ15" s="15"/>
    </row>
    <row r="16" spans="1:36" s="14" customFormat="1" ht="22" customHeight="1" thickBot="1" x14ac:dyDescent="0.2">
      <c r="A16" s="12"/>
      <c r="B16" s="75" t="s">
        <v>40</v>
      </c>
      <c r="C16" s="76"/>
      <c r="D16" s="13" t="s">
        <v>3</v>
      </c>
      <c r="E16" s="63" t="s">
        <v>0</v>
      </c>
      <c r="F16" s="64"/>
      <c r="G16" s="20">
        <f>COUNTIF(E15:AI15,"A")</f>
        <v>1</v>
      </c>
      <c r="H16" s="63" t="s">
        <v>11</v>
      </c>
      <c r="I16" s="64"/>
      <c r="J16" s="20">
        <f>COUNTIF(E15:AI15,"L")</f>
        <v>0</v>
      </c>
      <c r="K16" s="63" t="s">
        <v>12</v>
      </c>
      <c r="L16" s="64"/>
      <c r="M16" s="20">
        <f>COUNTIF(E15:AI15,"X")</f>
        <v>0</v>
      </c>
      <c r="N16" s="63" t="s">
        <v>14</v>
      </c>
      <c r="O16" s="64"/>
      <c r="P16" s="20">
        <f>IF((G16+J16+M16)=0,0,(G16+J16)/(G16+J16+M16)*100)</f>
        <v>100</v>
      </c>
      <c r="Q16" s="63"/>
      <c r="R16" s="64"/>
      <c r="S16" s="20"/>
      <c r="T16" s="63"/>
      <c r="U16" s="64"/>
      <c r="V16" s="21"/>
      <c r="W16" s="22"/>
      <c r="X16" s="22"/>
      <c r="Y16" s="22"/>
      <c r="Z16" s="22"/>
      <c r="AA16" s="22"/>
      <c r="AB16" s="22"/>
      <c r="AC16" s="22"/>
      <c r="AD16" s="22"/>
      <c r="AE16" s="22"/>
      <c r="AF16" s="22"/>
      <c r="AG16" s="22"/>
      <c r="AH16" s="22"/>
      <c r="AI16" s="22"/>
      <c r="AJ16" s="12"/>
    </row>
    <row r="17" spans="1:36" s="16" customFormat="1" ht="22" customHeight="1" x14ac:dyDescent="0.15">
      <c r="A17" s="15"/>
      <c r="B17" s="80" t="s">
        <v>26</v>
      </c>
      <c r="C17" s="80"/>
      <c r="D17" s="80"/>
      <c r="E17" s="23" t="s">
        <v>15</v>
      </c>
      <c r="F17" s="23"/>
      <c r="G17" s="24"/>
      <c r="H17" s="24"/>
      <c r="I17" s="24"/>
      <c r="J17" s="24"/>
      <c r="K17" s="24"/>
      <c r="L17" s="26"/>
      <c r="M17" s="26"/>
      <c r="N17" s="25"/>
      <c r="O17" s="25"/>
      <c r="P17" s="25"/>
      <c r="Q17" s="25"/>
      <c r="R17" s="25"/>
      <c r="S17" s="25"/>
      <c r="T17" s="25"/>
      <c r="U17" s="25"/>
      <c r="V17" s="25"/>
      <c r="W17" s="25"/>
      <c r="X17" s="25"/>
      <c r="Y17" s="25"/>
      <c r="Z17" s="25"/>
      <c r="AA17" s="25"/>
      <c r="AB17" s="25"/>
      <c r="AC17" s="25"/>
      <c r="AD17" s="25"/>
      <c r="AE17" s="25"/>
      <c r="AF17" s="25"/>
      <c r="AG17" s="25"/>
      <c r="AH17" s="25"/>
      <c r="AI17" s="25"/>
      <c r="AJ17" s="15"/>
    </row>
    <row r="18" spans="1:36" s="14" customFormat="1" ht="22" customHeight="1" thickBot="1" x14ac:dyDescent="0.2">
      <c r="A18" s="12"/>
      <c r="B18" s="75" t="s">
        <v>40</v>
      </c>
      <c r="C18" s="76"/>
      <c r="D18" s="13" t="s">
        <v>3</v>
      </c>
      <c r="E18" s="63" t="s">
        <v>0</v>
      </c>
      <c r="F18" s="64"/>
      <c r="G18" s="20">
        <f>COUNTIF(E17:AI17,"A")</f>
        <v>1</v>
      </c>
      <c r="H18" s="63" t="s">
        <v>11</v>
      </c>
      <c r="I18" s="64"/>
      <c r="J18" s="20">
        <f>COUNTIF(E17:AI17,"L")</f>
        <v>0</v>
      </c>
      <c r="K18" s="63" t="s">
        <v>12</v>
      </c>
      <c r="L18" s="64"/>
      <c r="M18" s="20">
        <f>COUNTIF(E17:AI17,"X")</f>
        <v>0</v>
      </c>
      <c r="N18" s="63" t="s">
        <v>14</v>
      </c>
      <c r="O18" s="64"/>
      <c r="P18" s="20">
        <f>IF((G18+J18+M18)=0,0,(G18+J18)/(G18+J18+M18)*100)</f>
        <v>100</v>
      </c>
      <c r="Q18" s="63"/>
      <c r="R18" s="64"/>
      <c r="S18" s="20"/>
      <c r="T18" s="63"/>
      <c r="U18" s="64"/>
      <c r="V18" s="21"/>
      <c r="W18" s="22"/>
      <c r="X18" s="22"/>
      <c r="Y18" s="22"/>
      <c r="Z18" s="22"/>
      <c r="AA18" s="22"/>
      <c r="AB18" s="22"/>
      <c r="AC18" s="22"/>
      <c r="AD18" s="22"/>
      <c r="AE18" s="22"/>
      <c r="AF18" s="22"/>
      <c r="AG18" s="22"/>
      <c r="AH18" s="22"/>
      <c r="AI18" s="22"/>
      <c r="AJ18" s="12"/>
    </row>
    <row r="19" spans="1:36" s="16" customFormat="1" ht="22" customHeight="1" x14ac:dyDescent="0.15">
      <c r="A19" s="15"/>
      <c r="B19" s="80" t="s">
        <v>27</v>
      </c>
      <c r="C19" s="80"/>
      <c r="D19" s="80"/>
      <c r="E19" s="23" t="s">
        <v>15</v>
      </c>
      <c r="F19" s="23"/>
      <c r="G19" s="24"/>
      <c r="H19" s="24"/>
      <c r="I19" s="24"/>
      <c r="J19" s="24"/>
      <c r="K19" s="24"/>
      <c r="L19" s="26"/>
      <c r="M19" s="26"/>
      <c r="N19" s="25"/>
      <c r="O19" s="25"/>
      <c r="P19" s="25"/>
      <c r="Q19" s="25"/>
      <c r="R19" s="25"/>
      <c r="S19" s="25"/>
      <c r="T19" s="25"/>
      <c r="U19" s="25"/>
      <c r="V19" s="25"/>
      <c r="W19" s="25"/>
      <c r="X19" s="25"/>
      <c r="Y19" s="25"/>
      <c r="Z19" s="25"/>
      <c r="AA19" s="25"/>
      <c r="AB19" s="25"/>
      <c r="AC19" s="25"/>
      <c r="AD19" s="25"/>
      <c r="AE19" s="25"/>
      <c r="AF19" s="25"/>
      <c r="AG19" s="25"/>
      <c r="AH19" s="25"/>
      <c r="AI19" s="25"/>
      <c r="AJ19" s="15"/>
    </row>
    <row r="20" spans="1:36" s="14" customFormat="1" ht="22" customHeight="1" thickBot="1" x14ac:dyDescent="0.2">
      <c r="A20" s="12"/>
      <c r="B20" s="75" t="s">
        <v>40</v>
      </c>
      <c r="C20" s="76"/>
      <c r="D20" s="13" t="s">
        <v>3</v>
      </c>
      <c r="E20" s="63" t="s">
        <v>0</v>
      </c>
      <c r="F20" s="64"/>
      <c r="G20" s="20">
        <f>COUNTIF(E19:AI19,"A")</f>
        <v>1</v>
      </c>
      <c r="H20" s="63" t="s">
        <v>11</v>
      </c>
      <c r="I20" s="64"/>
      <c r="J20" s="20">
        <f>COUNTIF(E19:AI19,"L")</f>
        <v>0</v>
      </c>
      <c r="K20" s="63" t="s">
        <v>12</v>
      </c>
      <c r="L20" s="64"/>
      <c r="M20" s="20">
        <f>COUNTIF(E19:AI19,"X")</f>
        <v>0</v>
      </c>
      <c r="N20" s="63" t="s">
        <v>14</v>
      </c>
      <c r="O20" s="64"/>
      <c r="P20" s="20">
        <f>IF((G20+J20+M20)=0,0,(G20+J20)/(G20+J20+M20)*100)</f>
        <v>100</v>
      </c>
      <c r="Q20" s="63"/>
      <c r="R20" s="64"/>
      <c r="S20" s="20"/>
      <c r="T20" s="63"/>
      <c r="U20" s="64"/>
      <c r="V20" s="21"/>
      <c r="W20" s="22"/>
      <c r="X20" s="22"/>
      <c r="Y20" s="22"/>
      <c r="Z20" s="22"/>
      <c r="AA20" s="22"/>
      <c r="AB20" s="22"/>
      <c r="AC20" s="22"/>
      <c r="AD20" s="22"/>
      <c r="AE20" s="22"/>
      <c r="AF20" s="22"/>
      <c r="AG20" s="22"/>
      <c r="AH20" s="22"/>
      <c r="AI20" s="22"/>
      <c r="AJ20" s="12"/>
    </row>
    <row r="21" spans="1:36" ht="22" customHeight="1" x14ac:dyDescent="0.2">
      <c r="A21" s="5"/>
      <c r="B21" s="80" t="s">
        <v>28</v>
      </c>
      <c r="C21" s="80"/>
      <c r="D21" s="80"/>
      <c r="E21" s="23" t="s">
        <v>15</v>
      </c>
      <c r="F21" s="23"/>
      <c r="G21" s="24"/>
      <c r="H21" s="24"/>
      <c r="I21" s="24"/>
      <c r="J21" s="24"/>
      <c r="K21" s="24"/>
      <c r="L21" s="26"/>
      <c r="M21" s="26"/>
      <c r="N21" s="25"/>
      <c r="O21" s="25"/>
      <c r="P21" s="25"/>
      <c r="Q21" s="25"/>
      <c r="R21" s="25"/>
      <c r="S21" s="25"/>
      <c r="T21" s="25"/>
      <c r="U21" s="25"/>
      <c r="V21" s="25"/>
      <c r="W21" s="25"/>
      <c r="X21" s="25"/>
      <c r="Y21" s="25"/>
      <c r="Z21" s="25"/>
      <c r="AA21" s="25"/>
      <c r="AB21" s="25"/>
      <c r="AC21" s="25"/>
      <c r="AD21" s="25"/>
      <c r="AE21" s="25"/>
      <c r="AF21" s="25"/>
      <c r="AG21" s="25"/>
      <c r="AH21" s="25"/>
      <c r="AI21" s="25"/>
      <c r="AJ21" s="5"/>
    </row>
    <row r="22" spans="1:36" s="14" customFormat="1" ht="22" customHeight="1" thickBot="1" x14ac:dyDescent="0.2">
      <c r="A22" s="12"/>
      <c r="B22" s="75" t="s">
        <v>40</v>
      </c>
      <c r="C22" s="76"/>
      <c r="D22" s="13" t="s">
        <v>3</v>
      </c>
      <c r="E22" s="63" t="s">
        <v>0</v>
      </c>
      <c r="F22" s="64"/>
      <c r="G22" s="20">
        <f>COUNTIF(E21:AI21,"A")</f>
        <v>1</v>
      </c>
      <c r="H22" s="63" t="s">
        <v>11</v>
      </c>
      <c r="I22" s="64"/>
      <c r="J22" s="20">
        <f>COUNTIF(E21:AI21,"L")</f>
        <v>0</v>
      </c>
      <c r="K22" s="63" t="s">
        <v>12</v>
      </c>
      <c r="L22" s="64"/>
      <c r="M22" s="20">
        <f>COUNTIF(E21:AI21,"X")</f>
        <v>0</v>
      </c>
      <c r="N22" s="63" t="s">
        <v>14</v>
      </c>
      <c r="O22" s="64"/>
      <c r="P22" s="20">
        <f>IF((G22+J22+M22)=0,0,(G22+J22)/(G22+J22+M22)*100)</f>
        <v>100</v>
      </c>
      <c r="Q22" s="63"/>
      <c r="R22" s="64"/>
      <c r="S22" s="20"/>
      <c r="T22" s="63"/>
      <c r="U22" s="64"/>
      <c r="V22" s="21"/>
      <c r="W22" s="22"/>
      <c r="X22" s="22"/>
      <c r="Y22" s="22"/>
      <c r="Z22" s="22"/>
      <c r="AA22" s="22"/>
      <c r="AB22" s="22"/>
      <c r="AC22" s="22"/>
      <c r="AD22" s="22"/>
      <c r="AE22" s="22"/>
      <c r="AF22" s="22"/>
      <c r="AG22" s="22"/>
      <c r="AH22" s="22"/>
      <c r="AI22" s="22"/>
      <c r="AJ22" s="12"/>
    </row>
    <row r="23" spans="1:36" ht="22" customHeight="1" x14ac:dyDescent="0.2">
      <c r="A23" s="5"/>
      <c r="B23" s="80" t="s">
        <v>29</v>
      </c>
      <c r="C23" s="80"/>
      <c r="D23" s="80"/>
      <c r="E23" s="23" t="s">
        <v>15</v>
      </c>
      <c r="F23" s="23"/>
      <c r="G23" s="24"/>
      <c r="H23" s="24"/>
      <c r="I23" s="24"/>
      <c r="J23" s="24"/>
      <c r="K23" s="24"/>
      <c r="L23" s="26"/>
      <c r="M23" s="26"/>
      <c r="N23" s="25"/>
      <c r="O23" s="25"/>
      <c r="P23" s="25"/>
      <c r="Q23" s="25"/>
      <c r="R23" s="25"/>
      <c r="S23" s="25"/>
      <c r="T23" s="25"/>
      <c r="U23" s="25"/>
      <c r="V23" s="25"/>
      <c r="W23" s="25"/>
      <c r="X23" s="25"/>
      <c r="Y23" s="25"/>
      <c r="Z23" s="25"/>
      <c r="AA23" s="25"/>
      <c r="AB23" s="25"/>
      <c r="AC23" s="25"/>
      <c r="AD23" s="25"/>
      <c r="AE23" s="25"/>
      <c r="AF23" s="25"/>
      <c r="AG23" s="25"/>
      <c r="AH23" s="25"/>
      <c r="AI23" s="25"/>
      <c r="AJ23" s="5"/>
    </row>
    <row r="24" spans="1:36" s="14" customFormat="1" ht="22" customHeight="1" thickBot="1" x14ac:dyDescent="0.2">
      <c r="A24" s="12"/>
      <c r="B24" s="75" t="s">
        <v>40</v>
      </c>
      <c r="C24" s="76"/>
      <c r="D24" s="13" t="s">
        <v>3</v>
      </c>
      <c r="E24" s="63" t="s">
        <v>0</v>
      </c>
      <c r="F24" s="64"/>
      <c r="G24" s="20">
        <f>COUNTIF(E23:AI23,"A")</f>
        <v>1</v>
      </c>
      <c r="H24" s="63" t="s">
        <v>11</v>
      </c>
      <c r="I24" s="64"/>
      <c r="J24" s="20">
        <f>COUNTIF(E23:AI23,"L")</f>
        <v>0</v>
      </c>
      <c r="K24" s="63" t="s">
        <v>12</v>
      </c>
      <c r="L24" s="64"/>
      <c r="M24" s="20">
        <f>COUNTIF(E23:AI23,"X")</f>
        <v>0</v>
      </c>
      <c r="N24" s="63" t="s">
        <v>14</v>
      </c>
      <c r="O24" s="64"/>
      <c r="P24" s="20">
        <f>IF((G24+J24+M24)=0,0,(G24+J24)/(G24+J24+M24)*100)</f>
        <v>100</v>
      </c>
      <c r="Q24" s="63"/>
      <c r="R24" s="64"/>
      <c r="S24" s="20"/>
      <c r="T24" s="63"/>
      <c r="U24" s="64"/>
      <c r="V24" s="21"/>
      <c r="W24" s="22"/>
      <c r="X24" s="22"/>
      <c r="Y24" s="22"/>
      <c r="Z24" s="22"/>
      <c r="AA24" s="22"/>
      <c r="AB24" s="22"/>
      <c r="AC24" s="22"/>
      <c r="AD24" s="22"/>
      <c r="AE24" s="22"/>
      <c r="AF24" s="22"/>
      <c r="AG24" s="22"/>
      <c r="AH24" s="22"/>
      <c r="AI24" s="22"/>
      <c r="AJ24" s="12"/>
    </row>
    <row r="25" spans="1:36" s="16" customFormat="1" ht="22" customHeight="1" x14ac:dyDescent="0.15">
      <c r="A25" s="15"/>
      <c r="B25" s="80" t="s">
        <v>30</v>
      </c>
      <c r="C25" s="80"/>
      <c r="D25" s="80"/>
      <c r="E25" s="23" t="s">
        <v>15</v>
      </c>
      <c r="F25" s="23"/>
      <c r="G25" s="24"/>
      <c r="H25" s="24"/>
      <c r="I25" s="24"/>
      <c r="J25" s="24"/>
      <c r="K25" s="24"/>
      <c r="L25" s="26"/>
      <c r="M25" s="26"/>
      <c r="N25" s="25"/>
      <c r="O25" s="25"/>
      <c r="P25" s="25"/>
      <c r="Q25" s="25"/>
      <c r="R25" s="25"/>
      <c r="S25" s="25"/>
      <c r="T25" s="25"/>
      <c r="U25" s="25"/>
      <c r="V25" s="25"/>
      <c r="W25" s="25"/>
      <c r="X25" s="25"/>
      <c r="Y25" s="25"/>
      <c r="Z25" s="25"/>
      <c r="AA25" s="25"/>
      <c r="AB25" s="25"/>
      <c r="AC25" s="25"/>
      <c r="AD25" s="25"/>
      <c r="AE25" s="25"/>
      <c r="AF25" s="25"/>
      <c r="AG25" s="25"/>
      <c r="AH25" s="25"/>
      <c r="AI25" s="25"/>
      <c r="AJ25" s="15"/>
    </row>
    <row r="26" spans="1:36" s="14" customFormat="1" ht="22" customHeight="1" thickBot="1" x14ac:dyDescent="0.2">
      <c r="A26" s="12"/>
      <c r="B26" s="75" t="s">
        <v>40</v>
      </c>
      <c r="C26" s="76"/>
      <c r="D26" s="13" t="s">
        <v>3</v>
      </c>
      <c r="E26" s="63" t="s">
        <v>0</v>
      </c>
      <c r="F26" s="64"/>
      <c r="G26" s="20">
        <f>COUNTIF(E25:AI25,"A")</f>
        <v>1</v>
      </c>
      <c r="H26" s="63" t="s">
        <v>11</v>
      </c>
      <c r="I26" s="64"/>
      <c r="J26" s="20">
        <f>COUNTIF(E25:AI25,"L")</f>
        <v>0</v>
      </c>
      <c r="K26" s="63" t="s">
        <v>12</v>
      </c>
      <c r="L26" s="64"/>
      <c r="M26" s="20">
        <f>COUNTIF(E25:AI25,"X")</f>
        <v>0</v>
      </c>
      <c r="N26" s="63" t="s">
        <v>14</v>
      </c>
      <c r="O26" s="64"/>
      <c r="P26" s="20">
        <f>IF((G26+J26+M26)=0,0,(G26+J26)/(G26+J26+M26)*100)</f>
        <v>100</v>
      </c>
      <c r="Q26" s="63"/>
      <c r="R26" s="64"/>
      <c r="S26" s="20"/>
      <c r="T26" s="63"/>
      <c r="U26" s="64"/>
      <c r="V26" s="21"/>
      <c r="W26" s="22"/>
      <c r="X26" s="22"/>
      <c r="Y26" s="22"/>
      <c r="Z26" s="22"/>
      <c r="AA26" s="22"/>
      <c r="AB26" s="22"/>
      <c r="AC26" s="22"/>
      <c r="AD26" s="22"/>
      <c r="AE26" s="22"/>
      <c r="AF26" s="22"/>
      <c r="AG26" s="22"/>
      <c r="AH26" s="22"/>
      <c r="AI26" s="22"/>
      <c r="AJ26" s="12"/>
    </row>
    <row r="27" spans="1:36" ht="22" customHeight="1" x14ac:dyDescent="0.2">
      <c r="A27" s="5"/>
      <c r="B27" s="80" t="s">
        <v>31</v>
      </c>
      <c r="C27" s="80"/>
      <c r="D27" s="80"/>
      <c r="E27" s="23" t="s">
        <v>15</v>
      </c>
      <c r="F27" s="23"/>
      <c r="G27" s="24"/>
      <c r="H27" s="24"/>
      <c r="I27" s="24"/>
      <c r="J27" s="24"/>
      <c r="K27" s="24"/>
      <c r="L27" s="26"/>
      <c r="M27" s="26"/>
      <c r="N27" s="25"/>
      <c r="O27" s="25"/>
      <c r="P27" s="25"/>
      <c r="Q27" s="25"/>
      <c r="R27" s="25"/>
      <c r="S27" s="25"/>
      <c r="T27" s="25"/>
      <c r="U27" s="25"/>
      <c r="V27" s="25"/>
      <c r="W27" s="25"/>
      <c r="X27" s="25"/>
      <c r="Y27" s="25"/>
      <c r="Z27" s="25"/>
      <c r="AA27" s="25"/>
      <c r="AB27" s="25"/>
      <c r="AC27" s="25"/>
      <c r="AD27" s="25"/>
      <c r="AE27" s="25"/>
      <c r="AF27" s="25"/>
      <c r="AG27" s="25"/>
      <c r="AH27" s="25"/>
      <c r="AI27" s="25"/>
      <c r="AJ27" s="5"/>
    </row>
    <row r="28" spans="1:36" s="14" customFormat="1" ht="22" customHeight="1" thickBot="1" x14ac:dyDescent="0.2">
      <c r="A28" s="12"/>
      <c r="B28" s="75" t="s">
        <v>40</v>
      </c>
      <c r="C28" s="76"/>
      <c r="D28" s="13" t="s">
        <v>3</v>
      </c>
      <c r="E28" s="63" t="s">
        <v>0</v>
      </c>
      <c r="F28" s="64"/>
      <c r="G28" s="20">
        <f>COUNTIF(E27:AI27,"A")</f>
        <v>1</v>
      </c>
      <c r="H28" s="63" t="s">
        <v>11</v>
      </c>
      <c r="I28" s="64"/>
      <c r="J28" s="20">
        <f>COUNTIF(E27:AI27,"L")</f>
        <v>0</v>
      </c>
      <c r="K28" s="63" t="s">
        <v>12</v>
      </c>
      <c r="L28" s="64"/>
      <c r="M28" s="20">
        <f>COUNTIF(E27:AI27,"X")</f>
        <v>0</v>
      </c>
      <c r="N28" s="63" t="s">
        <v>14</v>
      </c>
      <c r="O28" s="64"/>
      <c r="P28" s="20">
        <f>IF((G28+J28+M28)=0,0,(G28+J28)/(G28+J28+M28)*100)</f>
        <v>100</v>
      </c>
      <c r="Q28" s="63"/>
      <c r="R28" s="64"/>
      <c r="S28" s="20"/>
      <c r="T28" s="63"/>
      <c r="U28" s="64"/>
      <c r="V28" s="21"/>
      <c r="W28" s="22"/>
      <c r="X28" s="22"/>
      <c r="Y28" s="22"/>
      <c r="Z28" s="22"/>
      <c r="AA28" s="22"/>
      <c r="AB28" s="22"/>
      <c r="AC28" s="22"/>
      <c r="AD28" s="22"/>
      <c r="AE28" s="22"/>
      <c r="AF28" s="22"/>
      <c r="AG28" s="22"/>
      <c r="AH28" s="22"/>
      <c r="AI28" s="22"/>
      <c r="AJ28" s="12"/>
    </row>
    <row r="29" spans="1:36" s="16" customFormat="1" ht="22" customHeight="1" x14ac:dyDescent="0.15">
      <c r="A29" s="15"/>
      <c r="B29" s="80" t="s">
        <v>32</v>
      </c>
      <c r="C29" s="80"/>
      <c r="D29" s="80"/>
      <c r="E29" s="23" t="s">
        <v>15</v>
      </c>
      <c r="F29" s="23"/>
      <c r="G29" s="24"/>
      <c r="H29" s="24"/>
      <c r="I29" s="24"/>
      <c r="J29" s="24"/>
      <c r="K29" s="24"/>
      <c r="L29" s="26"/>
      <c r="M29" s="26"/>
      <c r="N29" s="25"/>
      <c r="O29" s="25"/>
      <c r="P29" s="25"/>
      <c r="Q29" s="25"/>
      <c r="R29" s="25"/>
      <c r="S29" s="25"/>
      <c r="T29" s="25"/>
      <c r="U29" s="25"/>
      <c r="V29" s="25"/>
      <c r="W29" s="25"/>
      <c r="X29" s="25"/>
      <c r="Y29" s="25"/>
      <c r="Z29" s="25"/>
      <c r="AA29" s="25"/>
      <c r="AB29" s="25"/>
      <c r="AC29" s="25"/>
      <c r="AD29" s="25"/>
      <c r="AE29" s="25"/>
      <c r="AF29" s="25"/>
      <c r="AG29" s="25"/>
      <c r="AH29" s="25"/>
      <c r="AI29" s="25"/>
      <c r="AJ29" s="15"/>
    </row>
    <row r="30" spans="1:36" s="14" customFormat="1" ht="22" customHeight="1" thickBot="1" x14ac:dyDescent="0.2">
      <c r="A30" s="12"/>
      <c r="B30" s="75" t="s">
        <v>40</v>
      </c>
      <c r="C30" s="76"/>
      <c r="D30" s="13" t="s">
        <v>3</v>
      </c>
      <c r="E30" s="63" t="s">
        <v>0</v>
      </c>
      <c r="F30" s="64"/>
      <c r="G30" s="20">
        <f>COUNTIF(E29:AI29,"A")</f>
        <v>1</v>
      </c>
      <c r="H30" s="63" t="s">
        <v>11</v>
      </c>
      <c r="I30" s="64"/>
      <c r="J30" s="20">
        <f>COUNTIF(E29:AI29,"L")</f>
        <v>0</v>
      </c>
      <c r="K30" s="63" t="s">
        <v>12</v>
      </c>
      <c r="L30" s="64"/>
      <c r="M30" s="20">
        <f>COUNTIF(E29:AI29,"X")</f>
        <v>0</v>
      </c>
      <c r="N30" s="63" t="s">
        <v>14</v>
      </c>
      <c r="O30" s="64"/>
      <c r="P30" s="20">
        <f>IF((G30+J30+M30)=0,0,(G30+J30)/(G30+J30+M30)*100)</f>
        <v>100</v>
      </c>
      <c r="Q30" s="63"/>
      <c r="R30" s="64"/>
      <c r="S30" s="20"/>
      <c r="T30" s="63"/>
      <c r="U30" s="64"/>
      <c r="V30" s="21"/>
      <c r="W30" s="22"/>
      <c r="X30" s="22"/>
      <c r="Y30" s="22"/>
      <c r="Z30" s="22"/>
      <c r="AA30" s="22"/>
      <c r="AB30" s="22"/>
      <c r="AC30" s="22"/>
      <c r="AD30" s="22"/>
      <c r="AE30" s="22"/>
      <c r="AF30" s="22"/>
      <c r="AG30" s="22"/>
      <c r="AH30" s="22"/>
      <c r="AI30" s="22"/>
      <c r="AJ30" s="12"/>
    </row>
    <row r="31" spans="1:36" ht="22" customHeight="1" x14ac:dyDescent="0.2">
      <c r="A31" s="5"/>
      <c r="B31" s="80" t="s">
        <v>33</v>
      </c>
      <c r="C31" s="80"/>
      <c r="D31" s="80"/>
      <c r="E31" s="23" t="s">
        <v>15</v>
      </c>
      <c r="F31" s="23"/>
      <c r="G31" s="24"/>
      <c r="H31" s="24"/>
      <c r="I31" s="24"/>
      <c r="J31" s="24"/>
      <c r="K31" s="24"/>
      <c r="L31" s="26"/>
      <c r="M31" s="26"/>
      <c r="N31" s="25"/>
      <c r="O31" s="25"/>
      <c r="P31" s="25"/>
      <c r="Q31" s="25"/>
      <c r="R31" s="25"/>
      <c r="S31" s="25"/>
      <c r="T31" s="25"/>
      <c r="U31" s="25"/>
      <c r="V31" s="25"/>
      <c r="W31" s="25"/>
      <c r="X31" s="25"/>
      <c r="Y31" s="25"/>
      <c r="Z31" s="25"/>
      <c r="AA31" s="25"/>
      <c r="AB31" s="25"/>
      <c r="AC31" s="25"/>
      <c r="AD31" s="25"/>
      <c r="AE31" s="25"/>
      <c r="AF31" s="25"/>
      <c r="AG31" s="25"/>
      <c r="AH31" s="25"/>
      <c r="AI31" s="25"/>
      <c r="AJ31" s="5"/>
    </row>
    <row r="32" spans="1:36" s="14" customFormat="1" ht="22" customHeight="1" thickBot="1" x14ac:dyDescent="0.2">
      <c r="A32" s="12"/>
      <c r="B32" s="75" t="s">
        <v>40</v>
      </c>
      <c r="C32" s="76"/>
      <c r="D32" s="13" t="s">
        <v>3</v>
      </c>
      <c r="E32" s="63" t="s">
        <v>0</v>
      </c>
      <c r="F32" s="64"/>
      <c r="G32" s="20">
        <f>COUNTIF(E31:AI31,"A")</f>
        <v>1</v>
      </c>
      <c r="H32" s="63" t="s">
        <v>11</v>
      </c>
      <c r="I32" s="64"/>
      <c r="J32" s="20">
        <f>COUNTIF(E31:AI31,"L")</f>
        <v>0</v>
      </c>
      <c r="K32" s="63" t="s">
        <v>12</v>
      </c>
      <c r="L32" s="64"/>
      <c r="M32" s="20">
        <f>COUNTIF(E31:AI31,"X")</f>
        <v>0</v>
      </c>
      <c r="N32" s="63" t="s">
        <v>14</v>
      </c>
      <c r="O32" s="64"/>
      <c r="P32" s="20">
        <f>IF((G32+J32+M32)=0,0,(G32+J32)/(G32+J32+M32)*100)</f>
        <v>100</v>
      </c>
      <c r="Q32" s="63"/>
      <c r="R32" s="64"/>
      <c r="S32" s="20"/>
      <c r="T32" s="63"/>
      <c r="U32" s="64"/>
      <c r="V32" s="21"/>
      <c r="W32" s="22"/>
      <c r="X32" s="22"/>
      <c r="Y32" s="22"/>
      <c r="Z32" s="22"/>
      <c r="AA32" s="22"/>
      <c r="AB32" s="22"/>
      <c r="AC32" s="22"/>
      <c r="AD32" s="22"/>
      <c r="AE32" s="22"/>
      <c r="AF32" s="22"/>
      <c r="AG32" s="22"/>
      <c r="AH32" s="22"/>
      <c r="AI32" s="22"/>
      <c r="AJ32" s="12"/>
    </row>
    <row r="33" spans="1:36" ht="22" customHeight="1" x14ac:dyDescent="0.2">
      <c r="A33" s="5"/>
      <c r="B33" s="80" t="s">
        <v>34</v>
      </c>
      <c r="C33" s="80"/>
      <c r="D33" s="80"/>
      <c r="E33" s="23" t="s">
        <v>15</v>
      </c>
      <c r="F33" s="23"/>
      <c r="G33" s="24"/>
      <c r="H33" s="24"/>
      <c r="I33" s="24"/>
      <c r="J33" s="24"/>
      <c r="K33" s="24"/>
      <c r="L33" s="26"/>
      <c r="M33" s="26"/>
      <c r="N33" s="25"/>
      <c r="O33" s="25"/>
      <c r="P33" s="25"/>
      <c r="Q33" s="25"/>
      <c r="R33" s="25"/>
      <c r="S33" s="25"/>
      <c r="T33" s="25"/>
      <c r="U33" s="25"/>
      <c r="V33" s="25"/>
      <c r="W33" s="25"/>
      <c r="X33" s="25"/>
      <c r="Y33" s="25"/>
      <c r="Z33" s="25"/>
      <c r="AA33" s="25"/>
      <c r="AB33" s="25"/>
      <c r="AC33" s="25"/>
      <c r="AD33" s="25"/>
      <c r="AE33" s="25"/>
      <c r="AF33" s="25"/>
      <c r="AG33" s="25"/>
      <c r="AH33" s="25"/>
      <c r="AI33" s="25"/>
      <c r="AJ33" s="5"/>
    </row>
    <row r="34" spans="1:36" s="14" customFormat="1" ht="22" customHeight="1" thickBot="1" x14ac:dyDescent="0.2">
      <c r="A34" s="12"/>
      <c r="B34" s="75" t="s">
        <v>40</v>
      </c>
      <c r="C34" s="76"/>
      <c r="D34" s="13" t="s">
        <v>3</v>
      </c>
      <c r="E34" s="63" t="s">
        <v>0</v>
      </c>
      <c r="F34" s="64"/>
      <c r="G34" s="20">
        <f>COUNTIF(E33:AI33,"A")</f>
        <v>1</v>
      </c>
      <c r="H34" s="63" t="s">
        <v>11</v>
      </c>
      <c r="I34" s="64"/>
      <c r="J34" s="20">
        <f>COUNTIF(E33:AI33,"L")</f>
        <v>0</v>
      </c>
      <c r="K34" s="63" t="s">
        <v>12</v>
      </c>
      <c r="L34" s="64"/>
      <c r="M34" s="20">
        <f>COUNTIF(E33:AI33,"X")</f>
        <v>0</v>
      </c>
      <c r="N34" s="63" t="s">
        <v>14</v>
      </c>
      <c r="O34" s="64"/>
      <c r="P34" s="20">
        <f>IF((G34+J34+M34)=0,0,(G34+J34)/(G34+J34+M34)*100)</f>
        <v>100</v>
      </c>
      <c r="Q34" s="63"/>
      <c r="R34" s="64"/>
      <c r="S34" s="20"/>
      <c r="T34" s="63"/>
      <c r="U34" s="64"/>
      <c r="V34" s="21"/>
      <c r="W34" s="22"/>
      <c r="X34" s="22"/>
      <c r="Y34" s="22"/>
      <c r="Z34" s="22"/>
      <c r="AA34" s="22"/>
      <c r="AB34" s="22"/>
      <c r="AC34" s="22"/>
      <c r="AD34" s="22"/>
      <c r="AE34" s="22"/>
      <c r="AF34" s="22"/>
      <c r="AG34" s="22"/>
      <c r="AH34" s="22"/>
      <c r="AI34" s="22"/>
      <c r="AJ34" s="12"/>
    </row>
    <row r="35" spans="1:36" s="16" customFormat="1" ht="22" customHeight="1" x14ac:dyDescent="0.15">
      <c r="A35" s="15"/>
      <c r="B35" s="77" t="s">
        <v>35</v>
      </c>
      <c r="C35" s="78"/>
      <c r="D35" s="79"/>
      <c r="E35" s="23" t="s">
        <v>15</v>
      </c>
      <c r="F35" s="23"/>
      <c r="G35" s="24"/>
      <c r="H35" s="24"/>
      <c r="I35" s="24"/>
      <c r="J35" s="24"/>
      <c r="K35" s="24"/>
      <c r="L35" s="26"/>
      <c r="M35" s="26"/>
      <c r="N35" s="25"/>
      <c r="O35" s="25"/>
      <c r="P35" s="25"/>
      <c r="Q35" s="25"/>
      <c r="R35" s="25"/>
      <c r="S35" s="25"/>
      <c r="T35" s="25"/>
      <c r="U35" s="25"/>
      <c r="V35" s="25"/>
      <c r="W35" s="25"/>
      <c r="X35" s="25"/>
      <c r="Y35" s="25"/>
      <c r="Z35" s="25"/>
      <c r="AA35" s="25"/>
      <c r="AB35" s="25"/>
      <c r="AC35" s="25"/>
      <c r="AD35" s="25"/>
      <c r="AE35" s="25"/>
      <c r="AF35" s="25"/>
      <c r="AG35" s="25"/>
      <c r="AH35" s="25"/>
      <c r="AI35" s="25"/>
      <c r="AJ35" s="15"/>
    </row>
    <row r="36" spans="1:36" s="14" customFormat="1" ht="22" customHeight="1" thickBot="1" x14ac:dyDescent="0.2">
      <c r="A36" s="12"/>
      <c r="B36" s="75" t="s">
        <v>40</v>
      </c>
      <c r="C36" s="76"/>
      <c r="D36" s="13" t="s">
        <v>3</v>
      </c>
      <c r="E36" s="63" t="s">
        <v>0</v>
      </c>
      <c r="F36" s="64"/>
      <c r="G36" s="20">
        <f>COUNTIF(E35:AI35,"A")</f>
        <v>1</v>
      </c>
      <c r="H36" s="63" t="s">
        <v>11</v>
      </c>
      <c r="I36" s="64"/>
      <c r="J36" s="20">
        <f>COUNTIF(E35:AI35,"L")</f>
        <v>0</v>
      </c>
      <c r="K36" s="63" t="s">
        <v>12</v>
      </c>
      <c r="L36" s="64"/>
      <c r="M36" s="20">
        <f>COUNTIF(E35:AI35,"X")</f>
        <v>0</v>
      </c>
      <c r="N36" s="63" t="s">
        <v>14</v>
      </c>
      <c r="O36" s="64"/>
      <c r="P36" s="20">
        <f>IF((G36+J36+M36)=0,0,(G36+J36)/(G36+J36+M36)*100)</f>
        <v>100</v>
      </c>
      <c r="Q36" s="63"/>
      <c r="R36" s="64"/>
      <c r="S36" s="20"/>
      <c r="T36" s="63"/>
      <c r="U36" s="64"/>
      <c r="V36" s="21"/>
      <c r="W36" s="22"/>
      <c r="X36" s="22"/>
      <c r="Y36" s="22"/>
      <c r="Z36" s="22"/>
      <c r="AA36" s="22"/>
      <c r="AB36" s="22"/>
      <c r="AC36" s="22"/>
      <c r="AD36" s="22"/>
      <c r="AE36" s="22"/>
      <c r="AF36" s="22"/>
      <c r="AG36" s="22"/>
      <c r="AH36" s="22"/>
      <c r="AI36" s="22"/>
      <c r="AJ36" s="12"/>
    </row>
    <row r="37" spans="1:36" s="16" customFormat="1" ht="22" customHeight="1" x14ac:dyDescent="0.15">
      <c r="A37" s="15"/>
      <c r="B37" s="77" t="s">
        <v>36</v>
      </c>
      <c r="C37" s="78"/>
      <c r="D37" s="79"/>
      <c r="E37" s="23" t="s">
        <v>15</v>
      </c>
      <c r="F37" s="23"/>
      <c r="G37" s="24"/>
      <c r="H37" s="24"/>
      <c r="I37" s="24"/>
      <c r="J37" s="24"/>
      <c r="K37" s="24"/>
      <c r="L37" s="26"/>
      <c r="M37" s="26"/>
      <c r="N37" s="25"/>
      <c r="O37" s="25"/>
      <c r="P37" s="25"/>
      <c r="Q37" s="25"/>
      <c r="R37" s="25"/>
      <c r="S37" s="25"/>
      <c r="T37" s="25"/>
      <c r="U37" s="25"/>
      <c r="V37" s="25"/>
      <c r="W37" s="25"/>
      <c r="X37" s="25"/>
      <c r="Y37" s="25"/>
      <c r="Z37" s="25"/>
      <c r="AA37" s="25"/>
      <c r="AB37" s="25"/>
      <c r="AC37" s="25"/>
      <c r="AD37" s="25"/>
      <c r="AE37" s="25"/>
      <c r="AF37" s="25"/>
      <c r="AG37" s="25"/>
      <c r="AH37" s="25"/>
      <c r="AI37" s="25"/>
      <c r="AJ37" s="15"/>
    </row>
    <row r="38" spans="1:36" s="14" customFormat="1" ht="22" customHeight="1" thickBot="1" x14ac:dyDescent="0.2">
      <c r="A38" s="12"/>
      <c r="B38" s="75" t="s">
        <v>40</v>
      </c>
      <c r="C38" s="76"/>
      <c r="D38" s="13" t="s">
        <v>3</v>
      </c>
      <c r="E38" s="63" t="s">
        <v>0</v>
      </c>
      <c r="F38" s="64"/>
      <c r="G38" s="20">
        <f>COUNTIF(E37:AI37,"A")</f>
        <v>1</v>
      </c>
      <c r="H38" s="63" t="s">
        <v>11</v>
      </c>
      <c r="I38" s="64"/>
      <c r="J38" s="20">
        <f>COUNTIF(E37:AI37,"L")</f>
        <v>0</v>
      </c>
      <c r="K38" s="63" t="s">
        <v>12</v>
      </c>
      <c r="L38" s="64"/>
      <c r="M38" s="20">
        <f>COUNTIF(E37:AI37,"X")</f>
        <v>0</v>
      </c>
      <c r="N38" s="63" t="s">
        <v>14</v>
      </c>
      <c r="O38" s="64"/>
      <c r="P38" s="20">
        <f>IF((G38+J38+M38)=0,0,(G38+J38)/(G38+J38+M38)*100)</f>
        <v>100</v>
      </c>
      <c r="Q38" s="63"/>
      <c r="R38" s="64"/>
      <c r="S38" s="20"/>
      <c r="T38" s="63"/>
      <c r="U38" s="64"/>
      <c r="V38" s="21"/>
      <c r="W38" s="22"/>
      <c r="X38" s="22"/>
      <c r="Y38" s="22"/>
      <c r="Z38" s="22"/>
      <c r="AA38" s="22"/>
      <c r="AB38" s="22"/>
      <c r="AC38" s="22"/>
      <c r="AD38" s="22"/>
      <c r="AE38" s="22"/>
      <c r="AF38" s="22"/>
      <c r="AG38" s="22"/>
      <c r="AH38" s="22"/>
      <c r="AI38" s="22"/>
      <c r="AJ38" s="12"/>
    </row>
    <row r="39" spans="1:36" s="16" customFormat="1" ht="22" customHeight="1" x14ac:dyDescent="0.15">
      <c r="A39" s="15"/>
      <c r="B39" s="77" t="s">
        <v>37</v>
      </c>
      <c r="C39" s="78"/>
      <c r="D39" s="79"/>
      <c r="E39" s="23" t="s">
        <v>15</v>
      </c>
      <c r="F39" s="23"/>
      <c r="G39" s="24"/>
      <c r="H39" s="24"/>
      <c r="I39" s="24"/>
      <c r="J39" s="24"/>
      <c r="K39" s="24"/>
      <c r="L39" s="26"/>
      <c r="M39" s="26"/>
      <c r="N39" s="25"/>
      <c r="O39" s="25"/>
      <c r="P39" s="25"/>
      <c r="Q39" s="25"/>
      <c r="R39" s="25"/>
      <c r="S39" s="25"/>
      <c r="T39" s="25"/>
      <c r="U39" s="25"/>
      <c r="V39" s="25"/>
      <c r="W39" s="25"/>
      <c r="X39" s="25"/>
      <c r="Y39" s="25"/>
      <c r="Z39" s="25"/>
      <c r="AA39" s="25"/>
      <c r="AB39" s="25"/>
      <c r="AC39" s="25"/>
      <c r="AD39" s="25"/>
      <c r="AE39" s="25"/>
      <c r="AF39" s="25"/>
      <c r="AG39" s="25"/>
      <c r="AH39" s="25"/>
      <c r="AI39" s="25"/>
      <c r="AJ39" s="15"/>
    </row>
    <row r="40" spans="1:36" s="14" customFormat="1" ht="22" customHeight="1" thickBot="1" x14ac:dyDescent="0.2">
      <c r="A40" s="12"/>
      <c r="B40" s="75" t="s">
        <v>40</v>
      </c>
      <c r="C40" s="76"/>
      <c r="D40" s="13" t="s">
        <v>3</v>
      </c>
      <c r="E40" s="63" t="s">
        <v>0</v>
      </c>
      <c r="F40" s="64"/>
      <c r="G40" s="20">
        <f>COUNTIF(E39:AI39,"A")</f>
        <v>1</v>
      </c>
      <c r="H40" s="63" t="s">
        <v>11</v>
      </c>
      <c r="I40" s="64"/>
      <c r="J40" s="20">
        <f>COUNTIF(E39:AI39,"L")</f>
        <v>0</v>
      </c>
      <c r="K40" s="63" t="s">
        <v>12</v>
      </c>
      <c r="L40" s="64"/>
      <c r="M40" s="20">
        <f>COUNTIF(E39:AI39,"X")</f>
        <v>0</v>
      </c>
      <c r="N40" s="63" t="s">
        <v>14</v>
      </c>
      <c r="O40" s="64"/>
      <c r="P40" s="20">
        <f>IF((G40+J40+M40)=0,0,(G40+J40)/(G40+J40+M40)*100)</f>
        <v>100</v>
      </c>
      <c r="Q40" s="63"/>
      <c r="R40" s="64"/>
      <c r="S40" s="20"/>
      <c r="T40" s="63"/>
      <c r="U40" s="64"/>
      <c r="V40" s="21"/>
      <c r="W40" s="22"/>
      <c r="X40" s="22"/>
      <c r="Y40" s="22"/>
      <c r="Z40" s="22"/>
      <c r="AA40" s="22"/>
      <c r="AB40" s="22"/>
      <c r="AC40" s="22"/>
      <c r="AD40" s="22"/>
      <c r="AE40" s="22"/>
      <c r="AF40" s="22"/>
      <c r="AG40" s="22"/>
      <c r="AH40" s="22"/>
      <c r="AI40" s="22"/>
      <c r="AJ40" s="12"/>
    </row>
    <row r="41" spans="1:36" s="16" customFormat="1" ht="22" customHeight="1" x14ac:dyDescent="0.15">
      <c r="A41" s="15"/>
      <c r="B41" s="77" t="s">
        <v>38</v>
      </c>
      <c r="C41" s="78"/>
      <c r="D41" s="79"/>
      <c r="E41" s="23" t="s">
        <v>15</v>
      </c>
      <c r="F41" s="23"/>
      <c r="G41" s="24"/>
      <c r="H41" s="24"/>
      <c r="I41" s="24"/>
      <c r="J41" s="24"/>
      <c r="K41" s="24"/>
      <c r="L41" s="26"/>
      <c r="M41" s="26"/>
      <c r="N41" s="25"/>
      <c r="O41" s="25"/>
      <c r="P41" s="25"/>
      <c r="Q41" s="25"/>
      <c r="R41" s="25"/>
      <c r="S41" s="25"/>
      <c r="T41" s="25"/>
      <c r="U41" s="25"/>
      <c r="V41" s="25"/>
      <c r="W41" s="25"/>
      <c r="X41" s="25"/>
      <c r="Y41" s="25"/>
      <c r="Z41" s="25"/>
      <c r="AA41" s="25"/>
      <c r="AB41" s="25"/>
      <c r="AC41" s="25"/>
      <c r="AD41" s="25"/>
      <c r="AE41" s="25"/>
      <c r="AF41" s="25"/>
      <c r="AG41" s="25"/>
      <c r="AH41" s="25"/>
      <c r="AI41" s="25"/>
      <c r="AJ41" s="15"/>
    </row>
    <row r="42" spans="1:36" s="14" customFormat="1" ht="22" customHeight="1" thickBot="1" x14ac:dyDescent="0.2">
      <c r="A42" s="12"/>
      <c r="B42" s="75" t="s">
        <v>40</v>
      </c>
      <c r="C42" s="76"/>
      <c r="D42" s="13" t="s">
        <v>3</v>
      </c>
      <c r="E42" s="63" t="s">
        <v>0</v>
      </c>
      <c r="F42" s="64"/>
      <c r="G42" s="20">
        <f>COUNTIF(E41:AI41,"A")</f>
        <v>1</v>
      </c>
      <c r="H42" s="63" t="s">
        <v>11</v>
      </c>
      <c r="I42" s="64"/>
      <c r="J42" s="20">
        <f>COUNTIF(E41:AI41,"L")</f>
        <v>0</v>
      </c>
      <c r="K42" s="63" t="s">
        <v>12</v>
      </c>
      <c r="L42" s="64"/>
      <c r="M42" s="20">
        <f>COUNTIF(E41:AI41,"X")</f>
        <v>0</v>
      </c>
      <c r="N42" s="63" t="s">
        <v>14</v>
      </c>
      <c r="O42" s="64"/>
      <c r="P42" s="20">
        <f>IF((G42+J42+M42)=0,0,(G42+J42)/(G42+J42+M42)*100)</f>
        <v>100</v>
      </c>
      <c r="Q42" s="63"/>
      <c r="R42" s="64"/>
      <c r="S42" s="20"/>
      <c r="T42" s="63"/>
      <c r="U42" s="64"/>
      <c r="V42" s="21"/>
      <c r="W42" s="22"/>
      <c r="X42" s="22"/>
      <c r="Y42" s="22"/>
      <c r="Z42" s="22"/>
      <c r="AA42" s="22"/>
      <c r="AB42" s="22"/>
      <c r="AC42" s="22"/>
      <c r="AD42" s="22"/>
      <c r="AE42" s="22"/>
      <c r="AF42" s="22"/>
      <c r="AG42" s="22"/>
      <c r="AH42" s="22"/>
      <c r="AI42" s="22"/>
      <c r="AJ42" s="12"/>
    </row>
    <row r="43" spans="1:36" s="16" customFormat="1" ht="22" customHeight="1" x14ac:dyDescent="0.15">
      <c r="A43" s="15"/>
      <c r="B43" s="72" t="s">
        <v>39</v>
      </c>
      <c r="C43" s="73"/>
      <c r="D43" s="74"/>
      <c r="E43" s="23" t="s">
        <v>15</v>
      </c>
      <c r="F43" s="23"/>
      <c r="G43" s="24"/>
      <c r="H43" s="24"/>
      <c r="I43" s="24"/>
      <c r="J43" s="24"/>
      <c r="K43" s="24"/>
      <c r="L43" s="26"/>
      <c r="M43" s="26"/>
      <c r="N43" s="25"/>
      <c r="O43" s="25"/>
      <c r="P43" s="25"/>
      <c r="Q43" s="25"/>
      <c r="R43" s="25"/>
      <c r="S43" s="25"/>
      <c r="T43" s="25"/>
      <c r="U43" s="25"/>
      <c r="V43" s="25"/>
      <c r="W43" s="25"/>
      <c r="X43" s="25"/>
      <c r="Y43" s="25"/>
      <c r="Z43" s="25"/>
      <c r="AA43" s="25"/>
      <c r="AB43" s="25"/>
      <c r="AC43" s="25"/>
      <c r="AD43" s="25"/>
      <c r="AE43" s="25"/>
      <c r="AF43" s="25"/>
      <c r="AG43" s="25"/>
      <c r="AH43" s="25"/>
      <c r="AI43" s="25"/>
      <c r="AJ43" s="15"/>
    </row>
    <row r="44" spans="1:36" s="14" customFormat="1" ht="22" customHeight="1" thickBot="1" x14ac:dyDescent="0.2">
      <c r="A44" s="12"/>
      <c r="B44" s="75" t="s">
        <v>40</v>
      </c>
      <c r="C44" s="76"/>
      <c r="D44" s="13" t="s">
        <v>3</v>
      </c>
      <c r="E44" s="63" t="s">
        <v>0</v>
      </c>
      <c r="F44" s="64"/>
      <c r="G44" s="20">
        <f>COUNTIF(E43:AI43,"A")</f>
        <v>1</v>
      </c>
      <c r="H44" s="63" t="s">
        <v>11</v>
      </c>
      <c r="I44" s="64"/>
      <c r="J44" s="20">
        <f>COUNTIF(E43:AI43,"L")</f>
        <v>0</v>
      </c>
      <c r="K44" s="63" t="s">
        <v>12</v>
      </c>
      <c r="L44" s="64"/>
      <c r="M44" s="20">
        <f>COUNTIF(E43:AI43,"X")</f>
        <v>0</v>
      </c>
      <c r="N44" s="63" t="s">
        <v>14</v>
      </c>
      <c r="O44" s="64"/>
      <c r="P44" s="20">
        <f>IF((G44+J44+M44)=0,0,(G44+J44)/(G44+J44+M44)*100)</f>
        <v>100</v>
      </c>
      <c r="Q44" s="63"/>
      <c r="R44" s="64"/>
      <c r="S44" s="20"/>
      <c r="T44" s="63"/>
      <c r="U44" s="64"/>
      <c r="V44" s="21"/>
      <c r="W44" s="22"/>
      <c r="X44" s="22"/>
      <c r="Y44" s="22"/>
      <c r="Z44" s="22"/>
      <c r="AA44" s="22"/>
      <c r="AB44" s="22"/>
      <c r="AC44" s="22"/>
      <c r="AD44" s="22"/>
      <c r="AE44" s="22"/>
      <c r="AF44" s="22"/>
      <c r="AG44" s="22"/>
      <c r="AH44" s="22"/>
      <c r="AI44" s="22"/>
      <c r="AJ44" s="12"/>
    </row>
    <row r="45" spans="1:36" ht="22" customHeight="1" x14ac:dyDescent="0.2">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row>
    <row r="46" spans="1:36" ht="28.5" customHeight="1" x14ac:dyDescent="0.2">
      <c r="A46" s="5"/>
      <c r="B46" s="65" t="s">
        <v>58</v>
      </c>
      <c r="C46" s="65"/>
      <c r="D46" s="65"/>
      <c r="E46" s="65"/>
      <c r="F46" s="65"/>
      <c r="G46" s="65"/>
      <c r="H46" s="65"/>
      <c r="I46" s="65"/>
      <c r="J46" s="65"/>
      <c r="L46" s="66" t="s">
        <v>59</v>
      </c>
      <c r="M46" s="67"/>
      <c r="N46" s="67"/>
      <c r="O46" s="67"/>
      <c r="P46" s="67"/>
      <c r="Q46" s="67"/>
      <c r="R46" s="67"/>
      <c r="S46" s="67"/>
      <c r="T46" s="67"/>
      <c r="U46" s="67"/>
      <c r="V46" s="19"/>
      <c r="W46" s="5"/>
      <c r="X46" s="5"/>
      <c r="Y46" s="5"/>
      <c r="Z46" s="5"/>
      <c r="AA46" s="5"/>
      <c r="AB46" s="5"/>
      <c r="AC46" s="5"/>
      <c r="AD46" s="5"/>
      <c r="AE46" s="5"/>
      <c r="AF46" s="5"/>
      <c r="AG46" s="5"/>
      <c r="AH46" s="5"/>
      <c r="AI46" s="5"/>
      <c r="AJ46" s="5"/>
    </row>
    <row r="47" spans="1:36" ht="22" customHeight="1" x14ac:dyDescent="0.2">
      <c r="A47" s="5"/>
      <c r="B47" s="68"/>
      <c r="C47" s="68"/>
      <c r="D47" s="68"/>
      <c r="E47" s="68"/>
      <c r="F47" s="68"/>
      <c r="G47" s="68"/>
      <c r="H47" s="68"/>
      <c r="I47" s="68"/>
      <c r="J47" s="68"/>
      <c r="L47" s="56" t="s">
        <v>6</v>
      </c>
      <c r="M47" s="56"/>
      <c r="N47" s="56"/>
      <c r="O47" s="56"/>
      <c r="P47" s="56"/>
      <c r="Q47" s="56"/>
      <c r="R47" s="56"/>
      <c r="S47" s="56"/>
      <c r="T47" s="69">
        <v>31</v>
      </c>
      <c r="U47" s="70"/>
      <c r="V47" s="19"/>
      <c r="W47" s="5"/>
      <c r="X47" s="5"/>
      <c r="Y47" s="5"/>
      <c r="Z47" s="5"/>
      <c r="AA47" s="5"/>
      <c r="AB47" s="5"/>
      <c r="AC47" s="5"/>
      <c r="AD47" s="5"/>
      <c r="AE47" s="5"/>
      <c r="AF47" s="5"/>
      <c r="AG47" s="5"/>
      <c r="AH47" s="5"/>
      <c r="AI47" s="5"/>
      <c r="AJ47" s="5"/>
    </row>
    <row r="48" spans="1:36" ht="22" customHeight="1" x14ac:dyDescent="0.2">
      <c r="A48" s="5"/>
      <c r="B48" s="68"/>
      <c r="C48" s="68"/>
      <c r="D48" s="68"/>
      <c r="E48" s="68"/>
      <c r="F48" s="68"/>
      <c r="G48" s="68"/>
      <c r="H48" s="68"/>
      <c r="I48" s="68"/>
      <c r="J48" s="68"/>
      <c r="L48" s="56" t="s">
        <v>1</v>
      </c>
      <c r="M48" s="56"/>
      <c r="N48" s="56"/>
      <c r="O48" s="56"/>
      <c r="P48" s="56"/>
      <c r="Q48" s="56"/>
      <c r="R48" s="56"/>
      <c r="S48" s="56"/>
      <c r="T48" s="69">
        <v>20</v>
      </c>
      <c r="U48" s="70"/>
      <c r="V48" s="19"/>
      <c r="W48" s="5"/>
      <c r="X48" s="5"/>
      <c r="Y48" s="5"/>
      <c r="Z48" s="5"/>
      <c r="AA48" s="5"/>
      <c r="AB48" s="5"/>
      <c r="AC48" s="5"/>
      <c r="AD48" s="5"/>
      <c r="AE48" s="5"/>
      <c r="AF48" s="5"/>
      <c r="AG48" s="5"/>
      <c r="AH48" s="5"/>
      <c r="AI48" s="5"/>
      <c r="AJ48" s="5"/>
    </row>
    <row r="49" spans="1:36" ht="22" customHeight="1" x14ac:dyDescent="0.2">
      <c r="A49" s="5"/>
      <c r="B49" s="68"/>
      <c r="C49" s="68"/>
      <c r="D49" s="68"/>
      <c r="E49" s="68"/>
      <c r="F49" s="68"/>
      <c r="G49" s="68"/>
      <c r="H49" s="68"/>
      <c r="I49" s="68"/>
      <c r="J49" s="68"/>
      <c r="L49" s="71" t="s">
        <v>2</v>
      </c>
      <c r="M49" s="71"/>
      <c r="N49" s="71"/>
      <c r="O49" s="71"/>
      <c r="P49" s="71"/>
      <c r="Q49" s="71"/>
      <c r="R49" s="71"/>
      <c r="S49" s="71"/>
      <c r="T49" s="59">
        <f>T47*T48</f>
        <v>620</v>
      </c>
      <c r="U49" s="60"/>
      <c r="V49" s="19"/>
      <c r="W49" s="5"/>
      <c r="X49" s="5"/>
      <c r="Y49" s="5"/>
      <c r="Z49" s="5"/>
      <c r="AA49" s="5"/>
      <c r="AB49" s="5"/>
      <c r="AC49" s="5"/>
      <c r="AD49" s="5"/>
      <c r="AE49" s="5"/>
      <c r="AF49" s="5"/>
      <c r="AG49" s="5"/>
      <c r="AH49" s="5"/>
      <c r="AI49" s="5"/>
      <c r="AJ49" s="5"/>
    </row>
    <row r="50" spans="1:36" ht="22" customHeight="1" x14ac:dyDescent="0.2">
      <c r="A50" s="5"/>
      <c r="B50" s="68"/>
      <c r="C50" s="68"/>
      <c r="D50" s="68"/>
      <c r="E50" s="68"/>
      <c r="F50" s="68"/>
      <c r="G50" s="68"/>
      <c r="H50" s="68"/>
      <c r="I50" s="68"/>
      <c r="J50" s="68"/>
      <c r="L50" s="56" t="s">
        <v>8</v>
      </c>
      <c r="M50" s="56"/>
      <c r="N50" s="56"/>
      <c r="O50" s="56"/>
      <c r="P50" s="56"/>
      <c r="Q50" s="56"/>
      <c r="R50" s="56"/>
      <c r="S50" s="56"/>
      <c r="T50" s="61">
        <f>COUNTIF(E5:AI43,"A")</f>
        <v>20</v>
      </c>
      <c r="U50" s="62"/>
      <c r="V50" s="9" t="s">
        <v>15</v>
      </c>
      <c r="AE50" s="5"/>
      <c r="AF50" s="5"/>
      <c r="AG50" s="5"/>
      <c r="AH50" s="5"/>
      <c r="AI50" s="5"/>
      <c r="AJ50" s="5"/>
    </row>
    <row r="51" spans="1:36" ht="22" customHeight="1" x14ac:dyDescent="0.2">
      <c r="A51" s="5"/>
      <c r="B51" s="68"/>
      <c r="C51" s="68"/>
      <c r="D51" s="68"/>
      <c r="E51" s="68"/>
      <c r="F51" s="68"/>
      <c r="G51" s="68"/>
      <c r="H51" s="68"/>
      <c r="I51" s="68"/>
      <c r="J51" s="68"/>
      <c r="L51" s="56" t="s">
        <v>41</v>
      </c>
      <c r="M51" s="56"/>
      <c r="N51" s="56"/>
      <c r="O51" s="56"/>
      <c r="P51" s="56"/>
      <c r="Q51" s="56"/>
      <c r="R51" s="56"/>
      <c r="S51" s="56"/>
      <c r="T51" s="61">
        <f>COUNTIF(E5:AI43,"l")</f>
        <v>0</v>
      </c>
      <c r="U51" s="62"/>
      <c r="V51" s="10" t="s">
        <v>16</v>
      </c>
      <c r="AE51" s="5"/>
      <c r="AF51" s="5"/>
      <c r="AG51" s="5"/>
      <c r="AH51" s="5"/>
      <c r="AI51" s="5"/>
      <c r="AJ51" s="5"/>
    </row>
    <row r="52" spans="1:36" ht="22" customHeight="1" x14ac:dyDescent="0.2">
      <c r="A52" s="5"/>
      <c r="B52" s="68"/>
      <c r="C52" s="68"/>
      <c r="D52" s="68"/>
      <c r="E52" s="68"/>
      <c r="F52" s="68"/>
      <c r="G52" s="68"/>
      <c r="H52" s="68"/>
      <c r="I52" s="68"/>
      <c r="J52" s="68"/>
      <c r="L52" s="56" t="s">
        <v>42</v>
      </c>
      <c r="M52" s="56"/>
      <c r="N52" s="56"/>
      <c r="O52" s="56"/>
      <c r="P52" s="56"/>
      <c r="Q52" s="56"/>
      <c r="R52" s="56"/>
      <c r="S52" s="56"/>
      <c r="T52" s="61">
        <f>COUNTIF(E5:AI43,"x")</f>
        <v>0</v>
      </c>
      <c r="U52" s="62"/>
      <c r="V52" s="11" t="s">
        <v>18</v>
      </c>
      <c r="AE52" s="5"/>
      <c r="AF52" s="5"/>
      <c r="AG52" s="5"/>
      <c r="AH52" s="5"/>
      <c r="AI52" s="5"/>
      <c r="AJ52" s="5"/>
    </row>
    <row r="53" spans="1:36" ht="22" customHeight="1" x14ac:dyDescent="0.2">
      <c r="A53" s="5"/>
      <c r="B53" s="68"/>
      <c r="C53" s="68"/>
      <c r="D53" s="68"/>
      <c r="E53" s="68"/>
      <c r="F53" s="68"/>
      <c r="G53" s="68"/>
      <c r="H53" s="68"/>
      <c r="I53" s="68"/>
      <c r="J53" s="68"/>
      <c r="L53" s="56" t="s">
        <v>7</v>
      </c>
      <c r="M53" s="56"/>
      <c r="N53" s="56"/>
      <c r="O53" s="56"/>
      <c r="P53" s="56"/>
      <c r="Q53" s="56"/>
      <c r="R53" s="56"/>
      <c r="S53" s="56"/>
      <c r="T53" s="57">
        <f>IF(SUM(T50:U52)=0,0,T50/SUM(T50:U52))</f>
        <v>1</v>
      </c>
      <c r="U53" s="58"/>
      <c r="V53" s="19"/>
      <c r="W53" s="5"/>
      <c r="X53" s="5"/>
      <c r="Y53" s="5"/>
      <c r="Z53" s="5"/>
      <c r="AA53" s="5"/>
      <c r="AB53" s="5"/>
      <c r="AC53" s="5"/>
      <c r="AD53" s="5"/>
      <c r="AE53" s="5"/>
      <c r="AF53" s="5"/>
      <c r="AG53" s="5"/>
      <c r="AH53" s="5"/>
      <c r="AI53" s="5"/>
      <c r="AJ53" s="5"/>
    </row>
    <row r="54" spans="1:36" ht="16" x14ac:dyDescent="0.2">
      <c r="A54" s="5"/>
      <c r="B54" s="5"/>
      <c r="C54" s="5"/>
      <c r="D54" s="5"/>
      <c r="E54" s="5"/>
      <c r="F54" s="5"/>
      <c r="G54" s="5"/>
      <c r="H54" s="5"/>
      <c r="I54" s="5"/>
      <c r="J54" s="5"/>
      <c r="K54" s="5"/>
      <c r="T54" s="5"/>
      <c r="U54" s="5"/>
      <c r="V54" s="5"/>
      <c r="W54" s="5"/>
      <c r="X54" s="5"/>
      <c r="Y54" s="5"/>
      <c r="Z54" s="5"/>
      <c r="AA54" s="5"/>
      <c r="AB54" s="5"/>
      <c r="AC54" s="5"/>
      <c r="AD54" s="5"/>
      <c r="AE54" s="5"/>
      <c r="AF54" s="5"/>
      <c r="AG54" s="5"/>
      <c r="AH54" s="5"/>
      <c r="AI54" s="5"/>
      <c r="AJ54" s="5"/>
    </row>
    <row r="55" spans="1:36" ht="16" x14ac:dyDescent="0.2">
      <c r="A55" s="5"/>
      <c r="B55" s="5"/>
      <c r="C55" s="5"/>
      <c r="D55" s="5"/>
      <c r="E55" s="5"/>
      <c r="F55" s="5"/>
      <c r="G55" s="5"/>
      <c r="H55" s="5"/>
      <c r="I55" s="5"/>
      <c r="J55" s="5"/>
      <c r="K55" s="5"/>
      <c r="T55" s="5"/>
      <c r="U55" s="5"/>
      <c r="V55" s="5"/>
      <c r="W55" s="5"/>
      <c r="X55" s="5"/>
      <c r="Y55" s="5"/>
      <c r="Z55" s="5"/>
      <c r="AA55" s="5"/>
      <c r="AB55" s="5"/>
      <c r="AC55" s="5"/>
      <c r="AD55" s="5"/>
      <c r="AE55" s="5"/>
      <c r="AF55" s="5"/>
      <c r="AG55" s="5"/>
      <c r="AH55" s="5"/>
      <c r="AI55" s="5"/>
      <c r="AJ55" s="5"/>
    </row>
    <row r="56" spans="1:36" ht="16" x14ac:dyDescent="0.2">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row>
    <row r="57" spans="1:36" ht="16" x14ac:dyDescent="0.2">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row>
    <row r="58" spans="1:36" ht="16" x14ac:dyDescent="0.2">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row>
    <row r="59" spans="1:36" ht="16" x14ac:dyDescent="0.2">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row>
    <row r="60" spans="1:36" ht="16" x14ac:dyDescent="0.2">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row>
    <row r="61" spans="1:36" ht="16" x14ac:dyDescent="0.2">
      <c r="A61" s="5"/>
      <c r="B61" s="5"/>
      <c r="C61" s="5"/>
      <c r="D61" s="5"/>
      <c r="E61" s="5"/>
      <c r="F61" s="5"/>
      <c r="G61" s="5"/>
      <c r="H61" s="5"/>
      <c r="I61" s="5"/>
      <c r="K61" s="5"/>
      <c r="L61" s="5"/>
      <c r="M61" s="5"/>
      <c r="N61" s="5"/>
      <c r="O61" s="5"/>
      <c r="P61" s="5"/>
      <c r="Q61" s="5"/>
      <c r="R61" s="5"/>
      <c r="S61" s="5"/>
      <c r="T61" s="5"/>
      <c r="U61" s="5"/>
      <c r="V61" s="5"/>
      <c r="W61" s="5"/>
      <c r="X61" s="5"/>
      <c r="Y61" s="5"/>
      <c r="Z61" s="5"/>
      <c r="AA61" s="5"/>
      <c r="AB61" s="5"/>
      <c r="AC61" s="5"/>
      <c r="AD61" s="5"/>
      <c r="AE61" s="5"/>
      <c r="AF61" s="5"/>
      <c r="AG61" s="5"/>
      <c r="AH61" s="5"/>
      <c r="AI61" s="5"/>
      <c r="AJ61" s="5"/>
    </row>
    <row r="62" spans="1:36" ht="16" x14ac:dyDescent="0.2">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row>
    <row r="63" spans="1:36" ht="16" x14ac:dyDescent="0.2">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row>
    <row r="64" spans="1:36" ht="16" x14ac:dyDescent="0.2">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row>
    <row r="65" spans="1:36" ht="16" x14ac:dyDescent="0.2">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row>
    <row r="66" spans="1:36" ht="16" x14ac:dyDescent="0.2">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row>
    <row r="67" spans="1:36" ht="16" x14ac:dyDescent="0.2">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row>
    <row r="68" spans="1:36" ht="16" x14ac:dyDescent="0.2">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row>
    <row r="69" spans="1:36" ht="16" x14ac:dyDescent="0.2">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row>
    <row r="70" spans="1:36" ht="16" x14ac:dyDescent="0.2">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row>
    <row r="71" spans="1:36" ht="16" x14ac:dyDescent="0.2">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row>
    <row r="72" spans="1:36" ht="16" x14ac:dyDescent="0.2">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row>
    <row r="73" spans="1:36" ht="16" x14ac:dyDescent="0.2">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row>
    <row r="74" spans="1:36" ht="16" x14ac:dyDescent="0.2">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row>
    <row r="75" spans="1:36" ht="16" x14ac:dyDescent="0.2">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row>
    <row r="76" spans="1:36" ht="16" x14ac:dyDescent="0.2">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row>
    <row r="77" spans="1:36" ht="16" x14ac:dyDescent="0.2">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row>
    <row r="78" spans="1:36" ht="16" x14ac:dyDescent="0.2">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row>
    <row r="79" spans="1:36" ht="16" x14ac:dyDescent="0.2">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row>
    <row r="80" spans="1:36" ht="16" x14ac:dyDescent="0.2">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row>
    <row r="81" spans="1:36" ht="16" x14ac:dyDescent="0.2">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row>
    <row r="82" spans="1:36" ht="16" x14ac:dyDescent="0.2">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row>
    <row r="83" spans="1:36" ht="16" x14ac:dyDescent="0.2">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row>
    <row r="84" spans="1:36" ht="16" x14ac:dyDescent="0.2">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row>
    <row r="85" spans="1:36" ht="16" x14ac:dyDescent="0.2">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row>
    <row r="86" spans="1:36" ht="16" x14ac:dyDescent="0.2">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row>
    <row r="87" spans="1:36" ht="16" x14ac:dyDescent="0.2">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row>
    <row r="88" spans="1:36" ht="16" x14ac:dyDescent="0.2">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row>
    <row r="89" spans="1:36" ht="16" x14ac:dyDescent="0.2">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row>
    <row r="90" spans="1:36" ht="16" x14ac:dyDescent="0.2">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row>
    <row r="91" spans="1:36" ht="16" x14ac:dyDescent="0.2">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row>
    <row r="92" spans="1:36" ht="16" x14ac:dyDescent="0.2">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row>
    <row r="93" spans="1:36" ht="16" x14ac:dyDescent="0.2">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row>
    <row r="94" spans="1:36" ht="16" x14ac:dyDescent="0.2">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row>
    <row r="95" spans="1:36" ht="16" x14ac:dyDescent="0.2">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row>
    <row r="96" spans="1:36" ht="16" x14ac:dyDescent="0.2">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row>
    <row r="97" spans="1:36" ht="16" x14ac:dyDescent="0.2">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row>
    <row r="98" spans="1:36" ht="16" x14ac:dyDescent="0.2">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row>
    <row r="99" spans="1:36" ht="16" x14ac:dyDescent="0.2">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row>
    <row r="100" spans="1:36" ht="16" x14ac:dyDescent="0.2">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row>
    <row r="101" spans="1:36" ht="16" x14ac:dyDescent="0.2">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row>
    <row r="102" spans="1:36" ht="16" x14ac:dyDescent="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row>
    <row r="103" spans="1:36" ht="16" x14ac:dyDescent="0.2">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row>
    <row r="104" spans="1:36" ht="16" x14ac:dyDescent="0.2">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row>
    <row r="105" spans="1:36" ht="16" x14ac:dyDescent="0.2">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row>
    <row r="106" spans="1:36" ht="16" x14ac:dyDescent="0.2">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row>
    <row r="107" spans="1:36" ht="16" x14ac:dyDescent="0.2">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row>
    <row r="108" spans="1:36" ht="16" x14ac:dyDescent="0.2">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row>
    <row r="109" spans="1:36" ht="16" x14ac:dyDescent="0.2">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row>
    <row r="110" spans="1:36" ht="16" x14ac:dyDescent="0.2">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row>
    <row r="111" spans="1:36" ht="16" x14ac:dyDescent="0.2">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row>
    <row r="112" spans="1:36" ht="16" x14ac:dyDescent="0.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row>
    <row r="113" spans="1:36" ht="16" x14ac:dyDescent="0.2">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row>
    <row r="114" spans="1:36" ht="16" x14ac:dyDescent="0.2">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row>
    <row r="115" spans="1:36" ht="16" x14ac:dyDescent="0.2">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row>
    <row r="116" spans="1:36" ht="16" x14ac:dyDescent="0.2">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row>
    <row r="117" spans="1:36" ht="16" x14ac:dyDescent="0.2">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row>
    <row r="118" spans="1:36" ht="16" x14ac:dyDescent="0.2">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row>
    <row r="119" spans="1:36" ht="16" x14ac:dyDescent="0.2">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row>
    <row r="120" spans="1:36" ht="16" x14ac:dyDescent="0.2">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row>
    <row r="121" spans="1:36" ht="16" x14ac:dyDescent="0.2">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row>
    <row r="122" spans="1:36" ht="16" x14ac:dyDescent="0.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row>
    <row r="123" spans="1:36" ht="16" x14ac:dyDescent="0.2">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row>
    <row r="124" spans="1:36" ht="16" x14ac:dyDescent="0.2">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row>
    <row r="125" spans="1:36" ht="16" x14ac:dyDescent="0.2">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row>
    <row r="126" spans="1:36" ht="16" x14ac:dyDescent="0.2">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row>
    <row r="127" spans="1:36" ht="16" x14ac:dyDescent="0.2">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row>
    <row r="128" spans="1:36" ht="16" x14ac:dyDescent="0.2">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row>
    <row r="129" spans="1:36" ht="16" x14ac:dyDescent="0.2">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row>
    <row r="130" spans="1:36" ht="16" x14ac:dyDescent="0.2">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row>
    <row r="131" spans="1:36" ht="16" x14ac:dyDescent="0.2">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row>
    <row r="132" spans="1:36" ht="16" x14ac:dyDescent="0.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row>
    <row r="133" spans="1:36" ht="16" x14ac:dyDescent="0.2">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row>
    <row r="134" spans="1:36" ht="16" x14ac:dyDescent="0.2">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row>
    <row r="135" spans="1:36" ht="16" x14ac:dyDescent="0.2">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row>
    <row r="136" spans="1:36" ht="16" x14ac:dyDescent="0.2">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row>
    <row r="137" spans="1:36" ht="16" x14ac:dyDescent="0.2">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row>
    <row r="138" spans="1:36" ht="16" x14ac:dyDescent="0.2">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row>
    <row r="139" spans="1:36" ht="16" x14ac:dyDescent="0.2">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row>
    <row r="140" spans="1:36" ht="16" x14ac:dyDescent="0.2">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row>
    <row r="141" spans="1:36" ht="16" x14ac:dyDescent="0.2">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row>
    <row r="142" spans="1:36" ht="16" x14ac:dyDescent="0.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row>
    <row r="143" spans="1:36" ht="16" x14ac:dyDescent="0.2">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row>
    <row r="144" spans="1:36" ht="16" x14ac:dyDescent="0.2">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row>
    <row r="145" spans="1:36" ht="16" x14ac:dyDescent="0.2">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row>
    <row r="146" spans="1:36" ht="16" x14ac:dyDescent="0.2">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row>
    <row r="147" spans="1:36" ht="16" x14ac:dyDescent="0.2">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row>
    <row r="148" spans="1:36" ht="16" x14ac:dyDescent="0.2">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row>
    <row r="149" spans="1:36" ht="16" x14ac:dyDescent="0.2">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row>
    <row r="150" spans="1:36" ht="16" x14ac:dyDescent="0.2">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row>
    <row r="151" spans="1:36" ht="16" x14ac:dyDescent="0.2">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row>
    <row r="152" spans="1:36" ht="16" x14ac:dyDescent="0.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row>
    <row r="153" spans="1:36" ht="16" x14ac:dyDescent="0.2">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row>
    <row r="154" spans="1:36" ht="16" x14ac:dyDescent="0.2">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row>
    <row r="155" spans="1:36" ht="16" x14ac:dyDescent="0.2">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row>
    <row r="156" spans="1:36" ht="16" x14ac:dyDescent="0.2">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row>
    <row r="157" spans="1:36" ht="16" x14ac:dyDescent="0.2">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row>
    <row r="158" spans="1:36" ht="16" x14ac:dyDescent="0.2">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row>
    <row r="159" spans="1:36" ht="16" x14ac:dyDescent="0.2">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row>
    <row r="160" spans="1:36" ht="16" x14ac:dyDescent="0.2">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row>
    <row r="161" spans="1:36" ht="16" x14ac:dyDescent="0.2">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row>
    <row r="162" spans="1:36" ht="16" x14ac:dyDescent="0.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row>
    <row r="163" spans="1:36" ht="16" x14ac:dyDescent="0.2">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row>
    <row r="164" spans="1:36" ht="16" x14ac:dyDescent="0.2">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row>
    <row r="165" spans="1:36" ht="16" x14ac:dyDescent="0.2">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row>
    <row r="166" spans="1:36" ht="16" x14ac:dyDescent="0.2">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row>
    <row r="167" spans="1:36" ht="16" x14ac:dyDescent="0.2">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row>
    <row r="168" spans="1:36" ht="16" x14ac:dyDescent="0.2">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row>
    <row r="169" spans="1:36" ht="16" x14ac:dyDescent="0.2">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row>
    <row r="170" spans="1:36" ht="16" x14ac:dyDescent="0.2">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row>
    <row r="171" spans="1:36" ht="16" x14ac:dyDescent="0.2">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row>
    <row r="172" spans="1:36" ht="16" x14ac:dyDescent="0.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row>
    <row r="173" spans="1:36" ht="16" x14ac:dyDescent="0.2">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row>
    <row r="174" spans="1:36" ht="16" x14ac:dyDescent="0.2">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row>
    <row r="175" spans="1:36" ht="16" x14ac:dyDescent="0.2">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row>
    <row r="176" spans="1:36" ht="16" x14ac:dyDescent="0.2">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row>
    <row r="177" spans="1:36" ht="16" x14ac:dyDescent="0.2">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row>
    <row r="178" spans="1:36" ht="16" x14ac:dyDescent="0.2">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row>
    <row r="179" spans="1:36" ht="16" x14ac:dyDescent="0.2">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row>
    <row r="180" spans="1:36" ht="16" x14ac:dyDescent="0.2">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row>
    <row r="181" spans="1:36" ht="16" x14ac:dyDescent="0.2">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row>
    <row r="182" spans="1:36" ht="16" x14ac:dyDescent="0.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row>
    <row r="183" spans="1:36" ht="16" x14ac:dyDescent="0.2">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row>
    <row r="184" spans="1:36" ht="16" x14ac:dyDescent="0.2">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row>
    <row r="185" spans="1:36" ht="16" x14ac:dyDescent="0.2">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row>
    <row r="186" spans="1:36" ht="16" x14ac:dyDescent="0.2">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row>
    <row r="187" spans="1:36" ht="16" x14ac:dyDescent="0.2">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row>
    <row r="188" spans="1:36" ht="16" x14ac:dyDescent="0.2">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row>
    <row r="189" spans="1:36" ht="16" x14ac:dyDescent="0.2">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row>
    <row r="190" spans="1:36" ht="16" x14ac:dyDescent="0.2">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row>
    <row r="191" spans="1:36" ht="16" x14ac:dyDescent="0.2">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row>
    <row r="192" spans="1:36" ht="16" x14ac:dyDescent="0.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row>
    <row r="193" spans="1:36" ht="16" x14ac:dyDescent="0.2">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row>
    <row r="194" spans="1:36" ht="16" x14ac:dyDescent="0.2">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row>
    <row r="195" spans="1:36" ht="16" x14ac:dyDescent="0.2">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row>
    <row r="196" spans="1:36" ht="16" x14ac:dyDescent="0.2">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row>
    <row r="197" spans="1:36" ht="16" x14ac:dyDescent="0.2">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row>
    <row r="198" spans="1:36" ht="16" x14ac:dyDescent="0.2">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row>
    <row r="199" spans="1:36" ht="16" x14ac:dyDescent="0.2">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row>
    <row r="200" spans="1:36" ht="16" x14ac:dyDescent="0.2">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row>
    <row r="201" spans="1:36" ht="16" x14ac:dyDescent="0.2">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row>
    <row r="202" spans="1:36" ht="16" x14ac:dyDescent="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row>
    <row r="203" spans="1:36" ht="16" x14ac:dyDescent="0.2">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row>
    <row r="204" spans="1:36" ht="16" x14ac:dyDescent="0.2">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row>
    <row r="205" spans="1:36" ht="16" x14ac:dyDescent="0.2">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row>
    <row r="206" spans="1:36" ht="16" x14ac:dyDescent="0.2">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row>
    <row r="207" spans="1:36" ht="16" x14ac:dyDescent="0.2">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row>
    <row r="208" spans="1:36" ht="16" x14ac:dyDescent="0.2">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row>
    <row r="209" spans="1:36" ht="16" x14ac:dyDescent="0.2">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row>
    <row r="210" spans="1:36" ht="16" x14ac:dyDescent="0.2">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row>
    <row r="211" spans="1:36" ht="16" x14ac:dyDescent="0.2">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row>
    <row r="212" spans="1:36" ht="16" x14ac:dyDescent="0.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row>
    <row r="213" spans="1:36" ht="16" x14ac:dyDescent="0.2">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row>
    <row r="214" spans="1:36" ht="16" x14ac:dyDescent="0.2">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row>
    <row r="215" spans="1:36" ht="16" x14ac:dyDescent="0.2">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row>
    <row r="216" spans="1:36" ht="16" x14ac:dyDescent="0.2">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row>
    <row r="217" spans="1:36" ht="16" x14ac:dyDescent="0.2">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row>
    <row r="218" spans="1:36" ht="16" x14ac:dyDescent="0.2">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row>
    <row r="219" spans="1:36" ht="16" x14ac:dyDescent="0.2">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row>
    <row r="220" spans="1:36" ht="16" x14ac:dyDescent="0.2">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row>
    <row r="221" spans="1:36" ht="16" x14ac:dyDescent="0.2">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row>
    <row r="222" spans="1:36" ht="16" x14ac:dyDescent="0.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row>
    <row r="223" spans="1:36" ht="16" x14ac:dyDescent="0.2">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row>
    <row r="224" spans="1:36" ht="16" x14ac:dyDescent="0.2">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row>
    <row r="225" spans="1:36" ht="16" x14ac:dyDescent="0.2">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row>
    <row r="226" spans="1:36" ht="16" x14ac:dyDescent="0.2">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row>
    <row r="227" spans="1:36" ht="16" x14ac:dyDescent="0.2">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row>
    <row r="228" spans="1:36" ht="16" x14ac:dyDescent="0.2">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row>
    <row r="229" spans="1:36" ht="16" x14ac:dyDescent="0.2">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row>
    <row r="230" spans="1:36" ht="16" x14ac:dyDescent="0.2">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row>
    <row r="231" spans="1:36" ht="16" x14ac:dyDescent="0.2">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row>
    <row r="232" spans="1:36" ht="16" x14ac:dyDescent="0.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row>
    <row r="233" spans="1:36" ht="16" x14ac:dyDescent="0.2">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row>
    <row r="234" spans="1:36" ht="16" x14ac:dyDescent="0.2">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row>
    <row r="235" spans="1:36" ht="16" x14ac:dyDescent="0.2">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row>
    <row r="236" spans="1:36" ht="16" x14ac:dyDescent="0.2">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row>
    <row r="237" spans="1:36" ht="16" x14ac:dyDescent="0.2">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row>
    <row r="238" spans="1:36" ht="16" x14ac:dyDescent="0.2">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row>
    <row r="239" spans="1:36" ht="16" x14ac:dyDescent="0.2">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row>
    <row r="240" spans="1:36" ht="16" x14ac:dyDescent="0.2">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row>
    <row r="241" spans="1:36" ht="16" x14ac:dyDescent="0.2">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row>
    <row r="242" spans="1:36" ht="16" x14ac:dyDescent="0.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row>
    <row r="243" spans="1:36" ht="16" x14ac:dyDescent="0.2">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row>
    <row r="244" spans="1:36" ht="16" x14ac:dyDescent="0.2">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row>
    <row r="245" spans="1:36" ht="16" x14ac:dyDescent="0.2">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row>
    <row r="246" spans="1:36" ht="16" x14ac:dyDescent="0.2">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row>
    <row r="247" spans="1:36" ht="16" x14ac:dyDescent="0.2">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row>
    <row r="248" spans="1:36" ht="16" x14ac:dyDescent="0.2">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row>
    <row r="249" spans="1:36" ht="16" x14ac:dyDescent="0.2">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row>
    <row r="250" spans="1:36" ht="16" x14ac:dyDescent="0.2">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row>
    <row r="251" spans="1:36" ht="16" x14ac:dyDescent="0.2">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row>
    <row r="252" spans="1:36" ht="16" x14ac:dyDescent="0.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row>
    <row r="253" spans="1:36" ht="16" x14ac:dyDescent="0.2">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row>
    <row r="254" spans="1:36" ht="16" x14ac:dyDescent="0.2">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row>
    <row r="255" spans="1:36" ht="16" x14ac:dyDescent="0.2">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row>
    <row r="256" spans="1:36" ht="16" x14ac:dyDescent="0.2">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row>
    <row r="257" spans="1:36" ht="16" x14ac:dyDescent="0.2">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row>
    <row r="258" spans="1:36" ht="16" x14ac:dyDescent="0.2">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row>
    <row r="259" spans="1:36" ht="16" x14ac:dyDescent="0.2">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row>
    <row r="260" spans="1:36" ht="16" x14ac:dyDescent="0.2">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row>
    <row r="261" spans="1:36" ht="16" x14ac:dyDescent="0.2">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row>
    <row r="262" spans="1:36" ht="16" x14ac:dyDescent="0.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row>
    <row r="263" spans="1:36" ht="16" x14ac:dyDescent="0.2">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row>
    <row r="264" spans="1:36" ht="16" x14ac:dyDescent="0.2">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row>
    <row r="265" spans="1:36" ht="16" x14ac:dyDescent="0.2">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row>
    <row r="266" spans="1:36" ht="16" x14ac:dyDescent="0.2">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row>
    <row r="267" spans="1:36" ht="16" x14ac:dyDescent="0.2">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row>
    <row r="268" spans="1:36" ht="16" x14ac:dyDescent="0.2">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row>
    <row r="269" spans="1:36" ht="16" x14ac:dyDescent="0.2">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row>
    <row r="270" spans="1:36" ht="16" x14ac:dyDescent="0.2">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row>
    <row r="271" spans="1:36" ht="16" x14ac:dyDescent="0.2">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row>
    <row r="272" spans="1:36" ht="16" x14ac:dyDescent="0.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row>
    <row r="273" spans="1:36" ht="16" x14ac:dyDescent="0.2">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row>
    <row r="274" spans="1:36" ht="16" x14ac:dyDescent="0.2">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row>
    <row r="275" spans="1:36" ht="16" x14ac:dyDescent="0.2">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row>
    <row r="276" spans="1:36" ht="16" x14ac:dyDescent="0.2">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row>
    <row r="277" spans="1:36" ht="16" x14ac:dyDescent="0.2">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row>
    <row r="278" spans="1:36" ht="16" x14ac:dyDescent="0.2">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row>
    <row r="279" spans="1:36" ht="16" x14ac:dyDescent="0.2">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row>
    <row r="280" spans="1:36" ht="16" x14ac:dyDescent="0.2">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row>
    <row r="281" spans="1:36" ht="16" x14ac:dyDescent="0.2">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row>
    <row r="282" spans="1:36" ht="16" x14ac:dyDescent="0.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row>
    <row r="283" spans="1:36" ht="16" x14ac:dyDescent="0.2">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row>
    <row r="284" spans="1:36" ht="16" x14ac:dyDescent="0.2">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row>
    <row r="285" spans="1:36" ht="16" x14ac:dyDescent="0.2">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row>
    <row r="286" spans="1:36" ht="16" x14ac:dyDescent="0.2">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row>
    <row r="287" spans="1:36" ht="16" x14ac:dyDescent="0.2">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row>
    <row r="288" spans="1:36" ht="16" x14ac:dyDescent="0.2">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row>
    <row r="289" spans="1:36" ht="16" x14ac:dyDescent="0.2">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row>
    <row r="290" spans="1:36" ht="16" x14ac:dyDescent="0.2">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row>
    <row r="291" spans="1:36" ht="16" x14ac:dyDescent="0.2">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row>
    <row r="292" spans="1:36" ht="16" x14ac:dyDescent="0.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row>
    <row r="293" spans="1:36" ht="16" x14ac:dyDescent="0.2">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row>
    <row r="294" spans="1:36" ht="16" x14ac:dyDescent="0.2">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row>
    <row r="295" spans="1:36" ht="16" x14ac:dyDescent="0.2">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row>
    <row r="296" spans="1:36" ht="16" x14ac:dyDescent="0.2">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row>
    <row r="297" spans="1:36" ht="16" x14ac:dyDescent="0.2">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row>
    <row r="298" spans="1:36" ht="16" x14ac:dyDescent="0.2">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row>
    <row r="299" spans="1:36" ht="16" x14ac:dyDescent="0.2">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row>
    <row r="300" spans="1:36" ht="16" x14ac:dyDescent="0.2">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row>
    <row r="301" spans="1:36" ht="16" x14ac:dyDescent="0.2">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row>
    <row r="302" spans="1:36" ht="16" x14ac:dyDescent="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row>
    <row r="303" spans="1:36" ht="16" x14ac:dyDescent="0.2">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row>
    <row r="304" spans="1:36" ht="16" x14ac:dyDescent="0.2">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row>
    <row r="305" spans="1:36" ht="16" x14ac:dyDescent="0.2">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row>
    <row r="306" spans="1:36" ht="16" x14ac:dyDescent="0.2">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row>
    <row r="307" spans="1:36" ht="16" x14ac:dyDescent="0.2">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row>
    <row r="308" spans="1:36" ht="16" x14ac:dyDescent="0.2">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row>
    <row r="309" spans="1:36" ht="16" x14ac:dyDescent="0.2">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row>
    <row r="310" spans="1:36" ht="16" x14ac:dyDescent="0.2">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row>
    <row r="311" spans="1:36" ht="16" x14ac:dyDescent="0.2">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row>
    <row r="312" spans="1:36" ht="16" x14ac:dyDescent="0.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row>
    <row r="313" spans="1:36" ht="16" x14ac:dyDescent="0.2">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row>
    <row r="314" spans="1:36" ht="16" x14ac:dyDescent="0.2">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row>
    <row r="315" spans="1:36" ht="16" x14ac:dyDescent="0.2">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row>
    <row r="316" spans="1:36" ht="16" x14ac:dyDescent="0.2">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row>
    <row r="317" spans="1:36" ht="16" x14ac:dyDescent="0.2">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row>
    <row r="318" spans="1:36" ht="16" x14ac:dyDescent="0.2">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row>
    <row r="319" spans="1:36" ht="16" x14ac:dyDescent="0.2">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row>
    <row r="320" spans="1:36" ht="16" x14ac:dyDescent="0.2">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row>
    <row r="321" spans="1:36" ht="16" x14ac:dyDescent="0.2">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row>
    <row r="322" spans="1:36" ht="16" x14ac:dyDescent="0.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row>
    <row r="323" spans="1:36" ht="16" x14ac:dyDescent="0.2">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row>
    <row r="324" spans="1:36" ht="16" x14ac:dyDescent="0.2">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row>
    <row r="325" spans="1:36" ht="16" x14ac:dyDescent="0.2">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row>
    <row r="326" spans="1:36" ht="16" x14ac:dyDescent="0.2">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row>
    <row r="327" spans="1:36" ht="16" x14ac:dyDescent="0.2">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row>
    <row r="328" spans="1:36" ht="16" x14ac:dyDescent="0.2">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row>
    <row r="329" spans="1:36" ht="16" x14ac:dyDescent="0.2">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row>
    <row r="330" spans="1:36" ht="16" x14ac:dyDescent="0.2">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row>
    <row r="331" spans="1:36" ht="16" x14ac:dyDescent="0.2">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row>
    <row r="332" spans="1:36" ht="16" x14ac:dyDescent="0.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row>
    <row r="333" spans="1:36" ht="16" x14ac:dyDescent="0.2">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row>
    <row r="334" spans="1:36" ht="16" x14ac:dyDescent="0.2">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row>
    <row r="335" spans="1:36" ht="16" x14ac:dyDescent="0.2">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row>
    <row r="336" spans="1:36" ht="16" x14ac:dyDescent="0.2">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row>
    <row r="337" spans="1:36" ht="16" x14ac:dyDescent="0.2">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row>
    <row r="338" spans="1:36" ht="16" x14ac:dyDescent="0.2">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row>
    <row r="339" spans="1:36" ht="16" x14ac:dyDescent="0.2">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row>
    <row r="340" spans="1:36" ht="16" x14ac:dyDescent="0.2">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row>
    <row r="341" spans="1:36" ht="16" x14ac:dyDescent="0.2">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row>
    <row r="342" spans="1:36" ht="16" x14ac:dyDescent="0.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row>
    <row r="343" spans="1:36" ht="16" x14ac:dyDescent="0.2">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row>
    <row r="344" spans="1:36" ht="16" x14ac:dyDescent="0.2">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row>
    <row r="345" spans="1:36" ht="16" x14ac:dyDescent="0.2">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row>
    <row r="346" spans="1:36" ht="16" x14ac:dyDescent="0.2">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row>
    <row r="347" spans="1:36" ht="16" x14ac:dyDescent="0.2">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row>
    <row r="348" spans="1:36" ht="16" x14ac:dyDescent="0.2">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row>
    <row r="349" spans="1:36" ht="16" x14ac:dyDescent="0.2">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row>
    <row r="350" spans="1:36" ht="16" x14ac:dyDescent="0.2">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row>
    <row r="351" spans="1:36" ht="16" x14ac:dyDescent="0.2">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row>
    <row r="352" spans="1:36" ht="16" x14ac:dyDescent="0.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row>
    <row r="353" spans="1:36" ht="16" x14ac:dyDescent="0.2">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row>
    <row r="354" spans="1:36" ht="16" x14ac:dyDescent="0.2">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row>
    <row r="355" spans="1:36" ht="16" x14ac:dyDescent="0.2">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row>
    <row r="356" spans="1:36" ht="16" x14ac:dyDescent="0.2">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row>
    <row r="357" spans="1:36" ht="16" x14ac:dyDescent="0.2">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row>
    <row r="358" spans="1:36" ht="16" x14ac:dyDescent="0.2">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row>
    <row r="359" spans="1:36" ht="16" x14ac:dyDescent="0.2">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row>
    <row r="360" spans="1:36" ht="16" x14ac:dyDescent="0.2">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row>
    <row r="361" spans="1:36" ht="16" x14ac:dyDescent="0.2">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row>
    <row r="362" spans="1:36" ht="16" x14ac:dyDescent="0.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row>
    <row r="363" spans="1:36" ht="16" x14ac:dyDescent="0.2">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row>
    <row r="364" spans="1:36" ht="16" x14ac:dyDescent="0.2">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row>
    <row r="365" spans="1:36" ht="16" x14ac:dyDescent="0.2">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row>
    <row r="366" spans="1:36" ht="16" x14ac:dyDescent="0.2">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row>
    <row r="367" spans="1:36" ht="16" x14ac:dyDescent="0.2">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row>
    <row r="368" spans="1:36" ht="16" x14ac:dyDescent="0.2">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row>
    <row r="369" spans="1:36" ht="16" x14ac:dyDescent="0.2">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row>
    <row r="370" spans="1:36" ht="16" x14ac:dyDescent="0.2">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row>
    <row r="371" spans="1:36" ht="16" x14ac:dyDescent="0.2">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row>
    <row r="372" spans="1:36" ht="16" x14ac:dyDescent="0.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row>
    <row r="373" spans="1:36" ht="16" x14ac:dyDescent="0.2">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row>
    <row r="374" spans="1:36" ht="16" x14ac:dyDescent="0.2">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row>
    <row r="375" spans="1:36" ht="16" x14ac:dyDescent="0.2">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row>
    <row r="376" spans="1:36" ht="16" x14ac:dyDescent="0.2">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row>
    <row r="377" spans="1:36" ht="16" x14ac:dyDescent="0.2">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row>
    <row r="378" spans="1:36" ht="16" x14ac:dyDescent="0.2">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row>
    <row r="379" spans="1:36" ht="16" x14ac:dyDescent="0.2">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row>
    <row r="380" spans="1:36" ht="16" x14ac:dyDescent="0.2">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row>
    <row r="381" spans="1:36" ht="16" x14ac:dyDescent="0.2">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row>
    <row r="382" spans="1:36" ht="16" x14ac:dyDescent="0.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row>
    <row r="383" spans="1:36" ht="16" x14ac:dyDescent="0.2">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row>
    <row r="384" spans="1:36" ht="16" x14ac:dyDescent="0.2">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row>
    <row r="385" spans="1:36" ht="16" x14ac:dyDescent="0.2">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row>
    <row r="386" spans="1:36" ht="16" x14ac:dyDescent="0.2">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row>
    <row r="387" spans="1:36" ht="16" x14ac:dyDescent="0.2">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row>
    <row r="388" spans="1:36" ht="16" x14ac:dyDescent="0.2">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row>
    <row r="389" spans="1:36" ht="16" x14ac:dyDescent="0.2">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row>
    <row r="390" spans="1:36" ht="16" x14ac:dyDescent="0.2">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row>
    <row r="391" spans="1:36" ht="16" x14ac:dyDescent="0.2">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row>
    <row r="392" spans="1:36" ht="16" x14ac:dyDescent="0.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row>
    <row r="393" spans="1:36" ht="16" x14ac:dyDescent="0.2">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row>
    <row r="394" spans="1:36" ht="16" x14ac:dyDescent="0.2">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row>
    <row r="395" spans="1:36" ht="16" x14ac:dyDescent="0.2">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row>
    <row r="396" spans="1:36" ht="16" x14ac:dyDescent="0.2">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row>
    <row r="397" spans="1:36" ht="16" x14ac:dyDescent="0.2">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row>
    <row r="398" spans="1:36" ht="16" x14ac:dyDescent="0.2">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row>
    <row r="399" spans="1:36" ht="16" x14ac:dyDescent="0.2">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row>
    <row r="400" spans="1:36" ht="16" x14ac:dyDescent="0.2">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row>
    <row r="401" spans="1:36" ht="16" x14ac:dyDescent="0.2">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row>
    <row r="402" spans="1:36" ht="16" x14ac:dyDescent="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row>
    <row r="403" spans="1:36" ht="16" x14ac:dyDescent="0.2">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row>
    <row r="404" spans="1:36" ht="16" x14ac:dyDescent="0.2">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row>
    <row r="405" spans="1:36" ht="16" x14ac:dyDescent="0.2">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row>
    <row r="406" spans="1:36" ht="16" x14ac:dyDescent="0.2">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row>
    <row r="407" spans="1:36" ht="16" x14ac:dyDescent="0.2">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row>
    <row r="408" spans="1:36" ht="16" x14ac:dyDescent="0.2">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row>
    <row r="409" spans="1:36" ht="16" x14ac:dyDescent="0.2">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row>
    <row r="410" spans="1:36" ht="16" x14ac:dyDescent="0.2">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row>
    <row r="411" spans="1:36" ht="16" x14ac:dyDescent="0.2">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row>
    <row r="412" spans="1:36" ht="16" x14ac:dyDescent="0.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row>
    <row r="413" spans="1:36" ht="16" x14ac:dyDescent="0.2">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row>
    <row r="414" spans="1:36" ht="16" x14ac:dyDescent="0.2">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row>
    <row r="415" spans="1:36" ht="16" x14ac:dyDescent="0.2">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row>
    <row r="416" spans="1:36" ht="16" x14ac:dyDescent="0.2">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row>
    <row r="417" spans="1:36" ht="16" x14ac:dyDescent="0.2">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row>
    <row r="418" spans="1:36" ht="16" x14ac:dyDescent="0.2">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row>
    <row r="419" spans="1:36" ht="16" x14ac:dyDescent="0.2">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row>
    <row r="420" spans="1:36" ht="16" x14ac:dyDescent="0.2">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row>
    <row r="421" spans="1:36" ht="16" x14ac:dyDescent="0.2">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row>
    <row r="422" spans="1:36" ht="16" x14ac:dyDescent="0.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row>
    <row r="423" spans="1:36" ht="16" x14ac:dyDescent="0.2">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row>
    <row r="424" spans="1:36" ht="16" x14ac:dyDescent="0.2">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row>
    <row r="425" spans="1:36" ht="16" x14ac:dyDescent="0.2">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row>
    <row r="426" spans="1:36" ht="16" x14ac:dyDescent="0.2">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row>
    <row r="427" spans="1:36" ht="16" x14ac:dyDescent="0.2">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row>
    <row r="428" spans="1:36" ht="16" x14ac:dyDescent="0.2">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row>
    <row r="429" spans="1:36" ht="16" x14ac:dyDescent="0.2">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row>
    <row r="430" spans="1:36" ht="16" x14ac:dyDescent="0.2">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row>
    <row r="431" spans="1:36" ht="16" x14ac:dyDescent="0.2">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row>
    <row r="432" spans="1:36" ht="16" x14ac:dyDescent="0.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row>
    <row r="433" spans="1:36" ht="16" x14ac:dyDescent="0.2">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row>
    <row r="434" spans="1:36" ht="16" x14ac:dyDescent="0.2">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row>
    <row r="435" spans="1:36" ht="16" x14ac:dyDescent="0.2">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row>
    <row r="436" spans="1:36" ht="16" x14ac:dyDescent="0.2">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row>
    <row r="437" spans="1:36" ht="16" x14ac:dyDescent="0.2">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row>
    <row r="438" spans="1:36" ht="16" x14ac:dyDescent="0.2">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row>
    <row r="439" spans="1:36" ht="16" x14ac:dyDescent="0.2">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row>
    <row r="440" spans="1:36" ht="16" x14ac:dyDescent="0.2">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row>
    <row r="441" spans="1:36" ht="16" x14ac:dyDescent="0.2">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row>
    <row r="442" spans="1:36" ht="16" x14ac:dyDescent="0.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row>
    <row r="443" spans="1:36" ht="16" x14ac:dyDescent="0.2">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row>
    <row r="444" spans="1:36" ht="16" x14ac:dyDescent="0.2">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row>
    <row r="445" spans="1:36" ht="16" x14ac:dyDescent="0.2">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row>
    <row r="446" spans="1:36" ht="16" x14ac:dyDescent="0.2">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row>
    <row r="447" spans="1:36" ht="16" x14ac:dyDescent="0.2">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row>
    <row r="448" spans="1:36" ht="16" x14ac:dyDescent="0.2">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row>
    <row r="449" spans="1:36" ht="16" x14ac:dyDescent="0.2">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row>
    <row r="450" spans="1:36" ht="16" x14ac:dyDescent="0.2">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row>
    <row r="451" spans="1:36" ht="16" x14ac:dyDescent="0.2">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row>
    <row r="452" spans="1:36" ht="16" x14ac:dyDescent="0.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row>
    <row r="453" spans="1:36" ht="16" x14ac:dyDescent="0.2">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row>
    <row r="454" spans="1:36" ht="16" x14ac:dyDescent="0.2">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row>
    <row r="455" spans="1:36" ht="16" x14ac:dyDescent="0.2">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row>
    <row r="456" spans="1:36" ht="16" x14ac:dyDescent="0.2">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row>
    <row r="457" spans="1:36" ht="16" x14ac:dyDescent="0.2">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row>
    <row r="458" spans="1:36" ht="16" x14ac:dyDescent="0.2">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row>
    <row r="459" spans="1:36" ht="16" x14ac:dyDescent="0.2">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row>
    <row r="460" spans="1:36" ht="16" x14ac:dyDescent="0.2">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row>
    <row r="461" spans="1:36" ht="16" x14ac:dyDescent="0.2">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row>
    <row r="462" spans="1:36" ht="16" x14ac:dyDescent="0.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row>
    <row r="463" spans="1:36" ht="16" x14ac:dyDescent="0.2">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row>
    <row r="464" spans="1:36" ht="16" x14ac:dyDescent="0.2">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row>
    <row r="465" spans="1:36" ht="16" x14ac:dyDescent="0.2">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row>
    <row r="466" spans="1:36" ht="16" x14ac:dyDescent="0.2">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row>
    <row r="467" spans="1:36" ht="16" x14ac:dyDescent="0.2">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row>
    <row r="468" spans="1:36" ht="16" x14ac:dyDescent="0.2">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row>
    <row r="469" spans="1:36" ht="16" x14ac:dyDescent="0.2">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row>
    <row r="470" spans="1:36" ht="16" x14ac:dyDescent="0.2">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row>
    <row r="471" spans="1:36" ht="16" x14ac:dyDescent="0.2">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row>
    <row r="472" spans="1:36" ht="16" x14ac:dyDescent="0.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row>
    <row r="473" spans="1:36" ht="16" x14ac:dyDescent="0.2">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row>
    <row r="474" spans="1:36" ht="16" x14ac:dyDescent="0.2">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row>
    <row r="475" spans="1:36" ht="16" x14ac:dyDescent="0.2">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row>
    <row r="476" spans="1:36" ht="16" x14ac:dyDescent="0.2">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row>
    <row r="477" spans="1:36" ht="16" x14ac:dyDescent="0.2">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row>
    <row r="478" spans="1:36" ht="16" x14ac:dyDescent="0.2">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row>
    <row r="479" spans="1:36" ht="16" x14ac:dyDescent="0.2">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row>
    <row r="480" spans="1:36" ht="16" x14ac:dyDescent="0.2">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row>
    <row r="481" spans="1:36" ht="16" x14ac:dyDescent="0.2">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row>
    <row r="482" spans="1:36" ht="16" x14ac:dyDescent="0.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row>
    <row r="483" spans="1:36" ht="16" x14ac:dyDescent="0.2">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row>
    <row r="484" spans="1:36" ht="16" x14ac:dyDescent="0.2">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row>
    <row r="485" spans="1:36" ht="16" x14ac:dyDescent="0.2">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row>
    <row r="486" spans="1:36" ht="16" x14ac:dyDescent="0.2">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row>
    <row r="487" spans="1:36" ht="16" x14ac:dyDescent="0.2">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row>
    <row r="488" spans="1:36" ht="16" x14ac:dyDescent="0.2">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row>
    <row r="489" spans="1:36" ht="16" x14ac:dyDescent="0.2">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row>
    <row r="490" spans="1:36" ht="16" x14ac:dyDescent="0.2">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row>
    <row r="491" spans="1:36" ht="16" x14ac:dyDescent="0.2">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row>
    <row r="492" spans="1:36" ht="16" x14ac:dyDescent="0.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row>
    <row r="493" spans="1:36" ht="16" x14ac:dyDescent="0.2">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row>
    <row r="494" spans="1:36" ht="16" x14ac:dyDescent="0.2">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row>
    <row r="495" spans="1:36" ht="16" x14ac:dyDescent="0.2">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row>
    <row r="496" spans="1:36" ht="16" x14ac:dyDescent="0.2">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row>
    <row r="497" spans="1:36" ht="16" x14ac:dyDescent="0.2">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row>
    <row r="498" spans="1:36" ht="16" x14ac:dyDescent="0.2">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row>
    <row r="499" spans="1:36" ht="16" x14ac:dyDescent="0.2">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row>
    <row r="500" spans="1:36" ht="16" x14ac:dyDescent="0.2">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row>
    <row r="501" spans="1:36" ht="16" x14ac:dyDescent="0.2">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row>
    <row r="502" spans="1:36" ht="16" x14ac:dyDescent="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row>
    <row r="503" spans="1:36" ht="16" x14ac:dyDescent="0.2">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row>
    <row r="504" spans="1:36" ht="16" x14ac:dyDescent="0.2">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row>
    <row r="505" spans="1:36" ht="16" x14ac:dyDescent="0.2">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row>
    <row r="506" spans="1:36" ht="16" x14ac:dyDescent="0.2">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row>
    <row r="507" spans="1:36" ht="16" x14ac:dyDescent="0.2">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row>
    <row r="508" spans="1:36" ht="16" x14ac:dyDescent="0.2">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row>
    <row r="509" spans="1:36" ht="16" x14ac:dyDescent="0.2">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row>
    <row r="510" spans="1:36" ht="16" x14ac:dyDescent="0.2">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row>
    <row r="511" spans="1:36" ht="16" x14ac:dyDescent="0.2">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row>
    <row r="512" spans="1:36" ht="16" x14ac:dyDescent="0.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row>
    <row r="513" spans="1:36" ht="16" x14ac:dyDescent="0.2">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row>
    <row r="514" spans="1:36" ht="16" x14ac:dyDescent="0.2">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row>
    <row r="515" spans="1:36" ht="16" x14ac:dyDescent="0.2">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row>
    <row r="516" spans="1:36" ht="16" x14ac:dyDescent="0.2">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row>
    <row r="517" spans="1:36" ht="16" x14ac:dyDescent="0.2">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row>
    <row r="518" spans="1:36" ht="16" x14ac:dyDescent="0.2">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row>
    <row r="519" spans="1:36" ht="16" x14ac:dyDescent="0.2">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row>
    <row r="520" spans="1:36" ht="16" x14ac:dyDescent="0.2">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row>
    <row r="521" spans="1:36" ht="16" x14ac:dyDescent="0.2">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row>
    <row r="522" spans="1:36" ht="16" x14ac:dyDescent="0.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row>
    <row r="523" spans="1:36" ht="16" x14ac:dyDescent="0.2">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row>
    <row r="524" spans="1:36" ht="16" x14ac:dyDescent="0.2">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row>
    <row r="525" spans="1:36" ht="16" x14ac:dyDescent="0.2">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row>
    <row r="526" spans="1:36" ht="16" x14ac:dyDescent="0.2">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row>
    <row r="527" spans="1:36" ht="16" x14ac:dyDescent="0.2">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row>
    <row r="528" spans="1:36" ht="16" x14ac:dyDescent="0.2">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row>
    <row r="529" spans="1:36" ht="16" x14ac:dyDescent="0.2">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row>
    <row r="530" spans="1:36" ht="16" x14ac:dyDescent="0.2">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row>
    <row r="531" spans="1:36" ht="16" x14ac:dyDescent="0.2">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row>
    <row r="532" spans="1:36" ht="16" x14ac:dyDescent="0.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row>
    <row r="533" spans="1:36" ht="16" x14ac:dyDescent="0.2">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row>
    <row r="534" spans="1:36" ht="16" x14ac:dyDescent="0.2">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row>
    <row r="535" spans="1:36" ht="16" x14ac:dyDescent="0.2">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row>
    <row r="536" spans="1:36" ht="16" x14ac:dyDescent="0.2">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row>
    <row r="537" spans="1:36" ht="16" x14ac:dyDescent="0.2">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row>
    <row r="538" spans="1:36" ht="16" x14ac:dyDescent="0.2">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row>
    <row r="539" spans="1:36" ht="16" x14ac:dyDescent="0.2">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row>
    <row r="540" spans="1:36" ht="16" x14ac:dyDescent="0.2">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row>
    <row r="541" spans="1:36" ht="16" x14ac:dyDescent="0.2">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row>
    <row r="542" spans="1:36" ht="16" x14ac:dyDescent="0.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row>
    <row r="543" spans="1:36" ht="16" x14ac:dyDescent="0.2">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row>
    <row r="544" spans="1:36" ht="16" x14ac:dyDescent="0.2">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row>
    <row r="545" spans="1:36" ht="16" x14ac:dyDescent="0.2">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row>
    <row r="546" spans="1:36" ht="16" x14ac:dyDescent="0.2">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row>
    <row r="547" spans="1:36" ht="16" x14ac:dyDescent="0.2">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row>
    <row r="548" spans="1:36" ht="16" x14ac:dyDescent="0.2">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row>
    <row r="549" spans="1:36" ht="16" x14ac:dyDescent="0.2">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row>
    <row r="550" spans="1:36" ht="16" x14ac:dyDescent="0.2">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row>
    <row r="551" spans="1:36" ht="16" x14ac:dyDescent="0.2">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row>
    <row r="552" spans="1:36" ht="16" x14ac:dyDescent="0.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row>
    <row r="553" spans="1:36" ht="16" x14ac:dyDescent="0.2">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row>
    <row r="554" spans="1:36" ht="16" x14ac:dyDescent="0.2">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row>
    <row r="555" spans="1:36" ht="16" x14ac:dyDescent="0.2">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row>
    <row r="556" spans="1:36" ht="16" x14ac:dyDescent="0.2">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row>
    <row r="557" spans="1:36" ht="16" x14ac:dyDescent="0.2">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row>
    <row r="558" spans="1:36" ht="16" x14ac:dyDescent="0.2">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row>
    <row r="559" spans="1:36" ht="16" x14ac:dyDescent="0.2">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row>
    <row r="560" spans="1:36" ht="16" x14ac:dyDescent="0.2">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row>
    <row r="561" spans="1:36" ht="16" x14ac:dyDescent="0.2">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row>
    <row r="562" spans="1:36" ht="16" x14ac:dyDescent="0.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row>
    <row r="563" spans="1:36" ht="16" x14ac:dyDescent="0.2">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row>
    <row r="564" spans="1:36" ht="16" x14ac:dyDescent="0.2">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row>
    <row r="565" spans="1:36" ht="16" x14ac:dyDescent="0.2">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row>
    <row r="566" spans="1:36" ht="16" x14ac:dyDescent="0.2">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row>
    <row r="567" spans="1:36" ht="16" x14ac:dyDescent="0.2">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row>
    <row r="568" spans="1:36" ht="16" x14ac:dyDescent="0.2">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row>
    <row r="569" spans="1:36" ht="16" x14ac:dyDescent="0.2">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row>
    <row r="570" spans="1:36" ht="16" x14ac:dyDescent="0.2">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row>
    <row r="571" spans="1:36" ht="16" x14ac:dyDescent="0.2">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row>
    <row r="572" spans="1:36" ht="16" x14ac:dyDescent="0.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row>
    <row r="573" spans="1:36" ht="16" x14ac:dyDescent="0.2">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row>
    <row r="574" spans="1:36" ht="16" x14ac:dyDescent="0.2">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row>
    <row r="575" spans="1:36" ht="16" x14ac:dyDescent="0.2">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row>
    <row r="576" spans="1:36" ht="16" x14ac:dyDescent="0.2">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row>
    <row r="577" spans="1:36" ht="16" x14ac:dyDescent="0.2">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row>
    <row r="578" spans="1:36" ht="16" x14ac:dyDescent="0.2">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row>
    <row r="579" spans="1:36" ht="16" x14ac:dyDescent="0.2">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row>
    <row r="580" spans="1:36" ht="16" x14ac:dyDescent="0.2">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row>
    <row r="581" spans="1:36" ht="16" x14ac:dyDescent="0.2">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row>
    <row r="582" spans="1:36" ht="16" x14ac:dyDescent="0.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row>
    <row r="583" spans="1:36" ht="16" x14ac:dyDescent="0.2">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row>
    <row r="584" spans="1:36" ht="16" x14ac:dyDescent="0.2">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row>
    <row r="585" spans="1:36" ht="16" x14ac:dyDescent="0.2">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row>
    <row r="586" spans="1:36" ht="16" x14ac:dyDescent="0.2">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row>
    <row r="587" spans="1:36" ht="16" x14ac:dyDescent="0.2">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row>
    <row r="588" spans="1:36" ht="16" x14ac:dyDescent="0.2">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row>
    <row r="589" spans="1:36" ht="16" x14ac:dyDescent="0.2">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row>
    <row r="590" spans="1:36" ht="16" x14ac:dyDescent="0.2">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row>
    <row r="591" spans="1:36" ht="16" x14ac:dyDescent="0.2">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row>
    <row r="592" spans="1:36" ht="16" x14ac:dyDescent="0.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row>
    <row r="593" spans="1:36" ht="16" x14ac:dyDescent="0.2">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row>
    <row r="594" spans="1:36" ht="16" x14ac:dyDescent="0.2">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row>
    <row r="595" spans="1:36" ht="16" x14ac:dyDescent="0.2">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row>
    <row r="596" spans="1:36" ht="16" x14ac:dyDescent="0.2">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row>
    <row r="597" spans="1:36" ht="16" x14ac:dyDescent="0.2">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row>
    <row r="598" spans="1:36" ht="16" x14ac:dyDescent="0.2">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row>
    <row r="599" spans="1:36" ht="16" x14ac:dyDescent="0.2">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row>
    <row r="600" spans="1:36" ht="16" x14ac:dyDescent="0.2">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row>
    <row r="601" spans="1:36" ht="16" x14ac:dyDescent="0.2">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row>
    <row r="602" spans="1:36" ht="16" x14ac:dyDescent="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row>
    <row r="603" spans="1:36" ht="16" x14ac:dyDescent="0.2">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row>
    <row r="604" spans="1:36" ht="16" x14ac:dyDescent="0.2">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row>
    <row r="605" spans="1:36" ht="16" x14ac:dyDescent="0.2">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row>
    <row r="606" spans="1:36" ht="16" x14ac:dyDescent="0.2">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row>
    <row r="607" spans="1:36" ht="16" x14ac:dyDescent="0.2">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row>
    <row r="608" spans="1:36" ht="16" x14ac:dyDescent="0.2">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row>
    <row r="609" spans="1:36" ht="16" x14ac:dyDescent="0.2">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row>
    <row r="610" spans="1:36" ht="16" x14ac:dyDescent="0.2">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row>
    <row r="611" spans="1:36" ht="16" x14ac:dyDescent="0.2">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row>
    <row r="612" spans="1:36" ht="16" x14ac:dyDescent="0.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row>
    <row r="613" spans="1:36" ht="16" x14ac:dyDescent="0.2">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row>
    <row r="614" spans="1:36" ht="16" x14ac:dyDescent="0.2">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row>
    <row r="615" spans="1:36" ht="16" x14ac:dyDescent="0.2">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row>
    <row r="616" spans="1:36" ht="16" x14ac:dyDescent="0.2">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row>
    <row r="617" spans="1:36" ht="16" x14ac:dyDescent="0.2">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row>
    <row r="618" spans="1:36" ht="16" x14ac:dyDescent="0.2">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row>
    <row r="619" spans="1:36" ht="16" x14ac:dyDescent="0.2">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row>
    <row r="620" spans="1:36" ht="16" x14ac:dyDescent="0.2">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row>
    <row r="621" spans="1:36" ht="16" x14ac:dyDescent="0.2">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row>
    <row r="622" spans="1:36" ht="16" x14ac:dyDescent="0.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row>
    <row r="623" spans="1:36" ht="16" x14ac:dyDescent="0.2">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row>
    <row r="624" spans="1:36" ht="16" x14ac:dyDescent="0.2">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row>
    <row r="625" spans="1:36" ht="16" x14ac:dyDescent="0.2">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row>
    <row r="626" spans="1:36" ht="16" x14ac:dyDescent="0.2">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row>
    <row r="627" spans="1:36" ht="16" x14ac:dyDescent="0.2">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row>
    <row r="628" spans="1:36" ht="16" x14ac:dyDescent="0.2">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row>
    <row r="629" spans="1:36" ht="16" x14ac:dyDescent="0.2">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row>
    <row r="630" spans="1:36" ht="16" x14ac:dyDescent="0.2">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row>
    <row r="631" spans="1:36" ht="16" x14ac:dyDescent="0.2">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row>
    <row r="632" spans="1:36" ht="16" x14ac:dyDescent="0.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row>
    <row r="633" spans="1:36" ht="16" x14ac:dyDescent="0.2">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row>
    <row r="634" spans="1:36" ht="16" x14ac:dyDescent="0.2">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row>
    <row r="635" spans="1:36" ht="16" x14ac:dyDescent="0.2">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row>
    <row r="636" spans="1:36" ht="16" x14ac:dyDescent="0.2">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row>
    <row r="637" spans="1:36" ht="16" x14ac:dyDescent="0.2">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row>
    <row r="638" spans="1:36" ht="16" x14ac:dyDescent="0.2">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row>
    <row r="639" spans="1:36" ht="16" x14ac:dyDescent="0.2">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row>
    <row r="640" spans="1:36" ht="16" x14ac:dyDescent="0.2">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row>
    <row r="641" spans="1:36" ht="16" x14ac:dyDescent="0.2">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row>
    <row r="642" spans="1:36" ht="16" x14ac:dyDescent="0.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row>
    <row r="643" spans="1:36" ht="16" x14ac:dyDescent="0.2">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row>
    <row r="644" spans="1:36" ht="16" x14ac:dyDescent="0.2">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row>
    <row r="645" spans="1:36" ht="16" x14ac:dyDescent="0.2">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row>
    <row r="646" spans="1:36" ht="16" x14ac:dyDescent="0.2">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row>
    <row r="647" spans="1:36" ht="16" x14ac:dyDescent="0.2">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row>
    <row r="648" spans="1:36" ht="16" x14ac:dyDescent="0.2">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row>
    <row r="649" spans="1:36" ht="16" x14ac:dyDescent="0.2">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row>
    <row r="650" spans="1:36" ht="16" x14ac:dyDescent="0.2">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row>
  </sheetData>
  <mergeCells count="184">
    <mergeCell ref="M2:N2"/>
    <mergeCell ref="Q2:R2"/>
    <mergeCell ref="U2:W2"/>
    <mergeCell ref="C4:D4"/>
    <mergeCell ref="B5:D5"/>
    <mergeCell ref="B6:C6"/>
    <mergeCell ref="E6:F6"/>
    <mergeCell ref="H6:I6"/>
    <mergeCell ref="K6:L6"/>
    <mergeCell ref="B2:D2"/>
    <mergeCell ref="E2:F2"/>
    <mergeCell ref="I2:J2"/>
    <mergeCell ref="N6:O6"/>
    <mergeCell ref="Q6:R6"/>
    <mergeCell ref="T6:U6"/>
    <mergeCell ref="B7:D7"/>
    <mergeCell ref="B8:C8"/>
    <mergeCell ref="E8:F8"/>
    <mergeCell ref="H8:I8"/>
    <mergeCell ref="K8:L8"/>
    <mergeCell ref="N8:O8"/>
    <mergeCell ref="Q8:R8"/>
    <mergeCell ref="B11:D11"/>
    <mergeCell ref="B12:C12"/>
    <mergeCell ref="E12:F12"/>
    <mergeCell ref="H12:I12"/>
    <mergeCell ref="K12:L12"/>
    <mergeCell ref="N12:O12"/>
    <mergeCell ref="T8:U8"/>
    <mergeCell ref="B9:D9"/>
    <mergeCell ref="B10:C10"/>
    <mergeCell ref="E10:F10"/>
    <mergeCell ref="H10:I10"/>
    <mergeCell ref="K10:L10"/>
    <mergeCell ref="N10:O10"/>
    <mergeCell ref="Q10:R10"/>
    <mergeCell ref="T10:U10"/>
    <mergeCell ref="B15:D15"/>
    <mergeCell ref="B16:C16"/>
    <mergeCell ref="E16:F16"/>
    <mergeCell ref="H16:I16"/>
    <mergeCell ref="K16:L16"/>
    <mergeCell ref="N16:O16"/>
    <mergeCell ref="Q12:R12"/>
    <mergeCell ref="T12:U12"/>
    <mergeCell ref="B13:D13"/>
    <mergeCell ref="B14:C14"/>
    <mergeCell ref="E14:F14"/>
    <mergeCell ref="H14:I14"/>
    <mergeCell ref="K14:L14"/>
    <mergeCell ref="N14:O14"/>
    <mergeCell ref="Q14:R14"/>
    <mergeCell ref="T14:U14"/>
    <mergeCell ref="B19:D19"/>
    <mergeCell ref="B20:C20"/>
    <mergeCell ref="E20:F20"/>
    <mergeCell ref="H20:I20"/>
    <mergeCell ref="K20:L20"/>
    <mergeCell ref="N20:O20"/>
    <mergeCell ref="Q16:R16"/>
    <mergeCell ref="T16:U16"/>
    <mergeCell ref="B17:D17"/>
    <mergeCell ref="B18:C18"/>
    <mergeCell ref="E18:F18"/>
    <mergeCell ref="H18:I18"/>
    <mergeCell ref="K18:L18"/>
    <mergeCell ref="N18:O18"/>
    <mergeCell ref="Q18:R18"/>
    <mergeCell ref="T18:U18"/>
    <mergeCell ref="B23:D23"/>
    <mergeCell ref="B24:C24"/>
    <mergeCell ref="E24:F24"/>
    <mergeCell ref="H24:I24"/>
    <mergeCell ref="K24:L24"/>
    <mergeCell ref="N24:O24"/>
    <mergeCell ref="Q20:R20"/>
    <mergeCell ref="T20:U20"/>
    <mergeCell ref="B21:D21"/>
    <mergeCell ref="B22:C22"/>
    <mergeCell ref="E22:F22"/>
    <mergeCell ref="H22:I22"/>
    <mergeCell ref="K22:L22"/>
    <mergeCell ref="N22:O22"/>
    <mergeCell ref="Q22:R22"/>
    <mergeCell ref="T22:U22"/>
    <mergeCell ref="B27:D27"/>
    <mergeCell ref="B28:C28"/>
    <mergeCell ref="E28:F28"/>
    <mergeCell ref="H28:I28"/>
    <mergeCell ref="K28:L28"/>
    <mergeCell ref="N28:O28"/>
    <mergeCell ref="Q24:R24"/>
    <mergeCell ref="T24:U24"/>
    <mergeCell ref="B25:D25"/>
    <mergeCell ref="B26:C26"/>
    <mergeCell ref="E26:F26"/>
    <mergeCell ref="H26:I26"/>
    <mergeCell ref="K26:L26"/>
    <mergeCell ref="N26:O26"/>
    <mergeCell ref="Q26:R26"/>
    <mergeCell ref="T26:U26"/>
    <mergeCell ref="B31:D31"/>
    <mergeCell ref="B32:C32"/>
    <mergeCell ref="E32:F32"/>
    <mergeCell ref="H32:I32"/>
    <mergeCell ref="K32:L32"/>
    <mergeCell ref="N32:O32"/>
    <mergeCell ref="Q28:R28"/>
    <mergeCell ref="T28:U28"/>
    <mergeCell ref="B29:D29"/>
    <mergeCell ref="B30:C30"/>
    <mergeCell ref="E30:F30"/>
    <mergeCell ref="H30:I30"/>
    <mergeCell ref="K30:L30"/>
    <mergeCell ref="N30:O30"/>
    <mergeCell ref="Q30:R30"/>
    <mergeCell ref="T30:U30"/>
    <mergeCell ref="B35:D35"/>
    <mergeCell ref="B36:C36"/>
    <mergeCell ref="E36:F36"/>
    <mergeCell ref="H36:I36"/>
    <mergeCell ref="K36:L36"/>
    <mergeCell ref="N36:O36"/>
    <mergeCell ref="Q32:R32"/>
    <mergeCell ref="T32:U32"/>
    <mergeCell ref="B33:D33"/>
    <mergeCell ref="B34:C34"/>
    <mergeCell ref="E34:F34"/>
    <mergeCell ref="H34:I34"/>
    <mergeCell ref="K34:L34"/>
    <mergeCell ref="N34:O34"/>
    <mergeCell ref="Q34:R34"/>
    <mergeCell ref="T34:U34"/>
    <mergeCell ref="B39:D39"/>
    <mergeCell ref="B40:C40"/>
    <mergeCell ref="E40:F40"/>
    <mergeCell ref="H40:I40"/>
    <mergeCell ref="K40:L40"/>
    <mergeCell ref="N40:O40"/>
    <mergeCell ref="Q36:R36"/>
    <mergeCell ref="T36:U36"/>
    <mergeCell ref="B37:D37"/>
    <mergeCell ref="B38:C38"/>
    <mergeCell ref="E38:F38"/>
    <mergeCell ref="H38:I38"/>
    <mergeCell ref="K38:L38"/>
    <mergeCell ref="N38:O38"/>
    <mergeCell ref="Q38:R38"/>
    <mergeCell ref="T38:U38"/>
    <mergeCell ref="B43:D43"/>
    <mergeCell ref="B44:C44"/>
    <mergeCell ref="E44:F44"/>
    <mergeCell ref="H44:I44"/>
    <mergeCell ref="K44:L44"/>
    <mergeCell ref="N44:O44"/>
    <mergeCell ref="Q40:R40"/>
    <mergeCell ref="T40:U40"/>
    <mergeCell ref="B41:D41"/>
    <mergeCell ref="B42:C42"/>
    <mergeCell ref="E42:F42"/>
    <mergeCell ref="H42:I42"/>
    <mergeCell ref="K42:L42"/>
    <mergeCell ref="N42:O42"/>
    <mergeCell ref="Q42:R42"/>
    <mergeCell ref="T42:U42"/>
    <mergeCell ref="Q44:R44"/>
    <mergeCell ref="T44:U44"/>
    <mergeCell ref="B46:J46"/>
    <mergeCell ref="L46:U46"/>
    <mergeCell ref="B47:J53"/>
    <mergeCell ref="L47:S47"/>
    <mergeCell ref="T47:U47"/>
    <mergeCell ref="L48:S48"/>
    <mergeCell ref="T48:U48"/>
    <mergeCell ref="L49:S49"/>
    <mergeCell ref="L53:S53"/>
    <mergeCell ref="T53:U53"/>
    <mergeCell ref="T49:U49"/>
    <mergeCell ref="L50:S50"/>
    <mergeCell ref="T50:U50"/>
    <mergeCell ref="L51:S51"/>
    <mergeCell ref="T51:U51"/>
    <mergeCell ref="L52:S52"/>
    <mergeCell ref="T52:U52"/>
  </mergeCells>
  <conditionalFormatting sqref="E5:AI44">
    <cfRule type="cellIs" dxfId="89" priority="1" operator="equal">
      <formula>"A"</formula>
    </cfRule>
    <cfRule type="cellIs" dxfId="88" priority="2" operator="equal">
      <formula>"L"</formula>
    </cfRule>
    <cfRule type="cellIs" dxfId="87" priority="3" operator="equal">
      <formula>"X"</formula>
    </cfRule>
  </conditionalFormatting>
  <conditionalFormatting sqref="G2 K2 O2">
    <cfRule type="cellIs" dxfId="86" priority="10" operator="equal">
      <formula>"A"</formula>
    </cfRule>
    <cfRule type="cellIs" dxfId="85" priority="11" operator="equal">
      <formula>"L"</formula>
    </cfRule>
    <cfRule type="cellIs" dxfId="84" priority="12" operator="equal">
      <formula>"X"</formula>
    </cfRule>
  </conditionalFormatting>
  <conditionalFormatting sqref="V50:V52">
    <cfRule type="cellIs" dxfId="83" priority="7" operator="equal">
      <formula>"A"</formula>
    </cfRule>
    <cfRule type="cellIs" dxfId="82" priority="8" operator="equal">
      <formula>"L"</formula>
    </cfRule>
    <cfRule type="cellIs" dxfId="81" priority="9" operator="equal">
      <formula>"X"</formula>
    </cfRule>
  </conditionalFormatting>
  <pageMargins left="0.4" right="0.4" top="0.4" bottom="0.4" header="0" footer="0"/>
  <pageSetup paperSize="3" scale="42"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2764E-5BAC-4048-A9B4-7A428DB1F5F3}">
  <sheetPr>
    <tabColor rgb="FFF4EEA2"/>
    <outlinePr summaryBelow="0" summaryRight="0"/>
    <pageSetUpPr fitToPage="1"/>
  </sheetPr>
  <dimension ref="A1:AJ650"/>
  <sheetViews>
    <sheetView showGridLines="0" zoomScaleNormal="100" workbookViewId="0">
      <selection activeCell="B5" sqref="B5:D5"/>
    </sheetView>
  </sheetViews>
  <sheetFormatPr baseColWidth="10" defaultColWidth="14.5" defaultRowHeight="15.75" customHeight="1" x14ac:dyDescent="0.15"/>
  <cols>
    <col min="1" max="1" width="3.33203125" style="3" customWidth="1"/>
    <col min="2" max="2" width="16.83203125" style="3" customWidth="1"/>
    <col min="3" max="4" width="14.83203125" style="3" customWidth="1"/>
    <col min="5" max="35" width="7.83203125" style="3" customWidth="1"/>
    <col min="36" max="36" width="3.33203125" style="3" customWidth="1"/>
    <col min="37" max="16384" width="14.5" style="3"/>
  </cols>
  <sheetData>
    <row r="1" spans="1:36" ht="50" customHeight="1" thickBot="1" x14ac:dyDescent="0.25">
      <c r="A1" s="5"/>
      <c r="B1" s="27" t="s">
        <v>46</v>
      </c>
      <c r="C1" s="5"/>
      <c r="D1" s="6"/>
      <c r="E1" s="7"/>
      <c r="F1" s="5"/>
      <c r="G1" s="6"/>
      <c r="H1" s="6"/>
      <c r="I1" s="5"/>
      <c r="J1" s="5"/>
      <c r="K1" s="6"/>
      <c r="L1" s="6"/>
      <c r="M1" s="5"/>
      <c r="N1" s="5"/>
      <c r="O1" s="6"/>
      <c r="P1" s="6"/>
      <c r="R1" s="5"/>
      <c r="S1" s="6"/>
      <c r="T1" s="6"/>
      <c r="V1" s="5"/>
      <c r="X1" s="5"/>
      <c r="Y1" s="5"/>
      <c r="Z1" s="5"/>
      <c r="AA1" s="5"/>
      <c r="AB1" s="5"/>
      <c r="AC1" s="5"/>
      <c r="AD1" s="5"/>
      <c r="AE1" s="5"/>
      <c r="AF1" s="5"/>
      <c r="AH1" s="5"/>
      <c r="AI1" s="5"/>
      <c r="AJ1" s="5"/>
    </row>
    <row r="2" spans="1:36" ht="44" customHeight="1" x14ac:dyDescent="0.2">
      <c r="A2" s="5"/>
      <c r="B2" s="84" t="s">
        <v>9</v>
      </c>
      <c r="C2" s="84"/>
      <c r="D2" s="85"/>
      <c r="E2" s="86" t="s">
        <v>17</v>
      </c>
      <c r="F2" s="87"/>
      <c r="G2" s="28" t="s">
        <v>15</v>
      </c>
      <c r="I2" s="88" t="s">
        <v>11</v>
      </c>
      <c r="J2" s="89"/>
      <c r="K2" s="17" t="s">
        <v>16</v>
      </c>
      <c r="M2" s="90" t="s">
        <v>12</v>
      </c>
      <c r="N2" s="91"/>
      <c r="O2" s="18" t="s">
        <v>18</v>
      </c>
      <c r="Q2" s="54"/>
      <c r="R2" s="54"/>
      <c r="S2" s="31"/>
      <c r="T2" s="32"/>
      <c r="U2" s="55"/>
      <c r="V2" s="55"/>
      <c r="W2" s="55"/>
      <c r="X2" s="30"/>
      <c r="AC2" s="5"/>
      <c r="AD2" s="5"/>
      <c r="AE2" s="5"/>
      <c r="AF2" s="5"/>
      <c r="AG2" s="5"/>
      <c r="AH2" s="5"/>
      <c r="AI2" s="5"/>
      <c r="AJ2" s="5"/>
    </row>
    <row r="3" spans="1:36" ht="16" customHeight="1" x14ac:dyDescent="0.2">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row>
    <row r="4" spans="1:36" ht="25" customHeight="1" x14ac:dyDescent="0.2">
      <c r="A4" s="5"/>
      <c r="B4" s="34" t="s">
        <v>10</v>
      </c>
      <c r="C4" s="81" t="s">
        <v>13</v>
      </c>
      <c r="D4" s="82"/>
      <c r="E4" s="33">
        <v>1</v>
      </c>
      <c r="F4" s="33">
        <v>2</v>
      </c>
      <c r="G4" s="33">
        <v>3</v>
      </c>
      <c r="H4" s="33">
        <v>4</v>
      </c>
      <c r="I4" s="33">
        <v>5</v>
      </c>
      <c r="J4" s="33">
        <v>6</v>
      </c>
      <c r="K4" s="33">
        <v>7</v>
      </c>
      <c r="L4" s="33">
        <v>8</v>
      </c>
      <c r="M4" s="33">
        <v>9</v>
      </c>
      <c r="N4" s="33">
        <v>10</v>
      </c>
      <c r="O4" s="33">
        <v>11</v>
      </c>
      <c r="P4" s="33">
        <v>12</v>
      </c>
      <c r="Q4" s="33">
        <v>13</v>
      </c>
      <c r="R4" s="33">
        <v>14</v>
      </c>
      <c r="S4" s="33">
        <v>15</v>
      </c>
      <c r="T4" s="33">
        <v>16</v>
      </c>
      <c r="U4" s="33">
        <v>17</v>
      </c>
      <c r="V4" s="33">
        <v>18</v>
      </c>
      <c r="W4" s="33">
        <v>19</v>
      </c>
      <c r="X4" s="33">
        <v>20</v>
      </c>
      <c r="Y4" s="33">
        <v>21</v>
      </c>
      <c r="Z4" s="33">
        <v>22</v>
      </c>
      <c r="AA4" s="33">
        <v>23</v>
      </c>
      <c r="AB4" s="33">
        <v>24</v>
      </c>
      <c r="AC4" s="33">
        <v>25</v>
      </c>
      <c r="AD4" s="33">
        <v>26</v>
      </c>
      <c r="AE4" s="33">
        <v>27</v>
      </c>
      <c r="AF4" s="33">
        <v>28</v>
      </c>
      <c r="AG4" s="33">
        <v>29</v>
      </c>
      <c r="AH4" s="33">
        <v>30</v>
      </c>
      <c r="AI4" s="33">
        <v>31</v>
      </c>
      <c r="AJ4" s="5"/>
    </row>
    <row r="5" spans="1:36" ht="22" customHeight="1" x14ac:dyDescent="0.2">
      <c r="A5" s="5"/>
      <c r="B5" s="83" t="s">
        <v>20</v>
      </c>
      <c r="C5" s="83"/>
      <c r="D5" s="83"/>
      <c r="E5" s="23" t="s">
        <v>15</v>
      </c>
      <c r="F5" s="23"/>
      <c r="G5" s="24"/>
      <c r="H5" s="24"/>
      <c r="I5" s="24"/>
      <c r="J5" s="24"/>
      <c r="K5" s="24"/>
      <c r="L5" s="26"/>
      <c r="M5" s="26"/>
      <c r="N5" s="25"/>
      <c r="O5" s="25"/>
      <c r="P5" s="25"/>
      <c r="Q5" s="25"/>
      <c r="R5" s="25"/>
      <c r="S5" s="25"/>
      <c r="T5" s="25"/>
      <c r="U5" s="25"/>
      <c r="V5" s="25"/>
      <c r="W5" s="25"/>
      <c r="X5" s="25"/>
      <c r="Y5" s="25"/>
      <c r="Z5" s="25"/>
      <c r="AA5" s="25"/>
      <c r="AB5" s="25"/>
      <c r="AC5" s="25"/>
      <c r="AD5" s="25"/>
      <c r="AE5" s="25"/>
      <c r="AF5" s="25"/>
      <c r="AG5" s="25"/>
      <c r="AH5" s="25"/>
      <c r="AI5" s="25"/>
      <c r="AJ5" s="5"/>
    </row>
    <row r="6" spans="1:36" s="14" customFormat="1" ht="22" customHeight="1" thickBot="1" x14ac:dyDescent="0.2">
      <c r="A6" s="12"/>
      <c r="B6" s="75" t="s">
        <v>40</v>
      </c>
      <c r="C6" s="76"/>
      <c r="D6" s="13" t="s">
        <v>3</v>
      </c>
      <c r="E6" s="63" t="s">
        <v>0</v>
      </c>
      <c r="F6" s="64"/>
      <c r="G6" s="20">
        <f>COUNTIF(E5:AI5,"A")</f>
        <v>1</v>
      </c>
      <c r="H6" s="63" t="s">
        <v>11</v>
      </c>
      <c r="I6" s="64"/>
      <c r="J6" s="20">
        <f>COUNTIF(E5:AI5,"L")</f>
        <v>0</v>
      </c>
      <c r="K6" s="63" t="s">
        <v>12</v>
      </c>
      <c r="L6" s="64"/>
      <c r="M6" s="20">
        <f>COUNTIF(E5:AI5,"X")</f>
        <v>0</v>
      </c>
      <c r="N6" s="63" t="s">
        <v>14</v>
      </c>
      <c r="O6" s="64"/>
      <c r="P6" s="20">
        <f>IF((G6+J6+M6)=0,0,(G6+J6)/(G6+J6+M6)*100)</f>
        <v>100</v>
      </c>
      <c r="Q6" s="63"/>
      <c r="R6" s="64"/>
      <c r="S6" s="20"/>
      <c r="T6" s="63"/>
      <c r="U6" s="64"/>
      <c r="V6" s="21"/>
      <c r="W6" s="22"/>
      <c r="X6" s="22"/>
      <c r="Y6" s="22"/>
      <c r="Z6" s="22"/>
      <c r="AA6" s="22"/>
      <c r="AB6" s="22"/>
      <c r="AC6" s="22"/>
      <c r="AD6" s="22"/>
      <c r="AE6" s="22"/>
      <c r="AF6" s="22"/>
      <c r="AG6" s="22"/>
      <c r="AH6" s="22"/>
      <c r="AI6" s="22"/>
      <c r="AJ6" s="12"/>
    </row>
    <row r="7" spans="1:36" ht="22" customHeight="1" x14ac:dyDescent="0.15">
      <c r="A7" s="8"/>
      <c r="B7" s="80" t="s">
        <v>21</v>
      </c>
      <c r="C7" s="80"/>
      <c r="D7" s="80"/>
      <c r="E7" s="23" t="s">
        <v>15</v>
      </c>
      <c r="F7" s="23"/>
      <c r="G7" s="24"/>
      <c r="H7" s="24"/>
      <c r="I7" s="24"/>
      <c r="J7" s="24"/>
      <c r="K7" s="24"/>
      <c r="L7" s="26"/>
      <c r="M7" s="26"/>
      <c r="N7" s="25"/>
      <c r="O7" s="25"/>
      <c r="P7" s="25"/>
      <c r="Q7" s="25"/>
      <c r="R7" s="25"/>
      <c r="S7" s="25"/>
      <c r="T7" s="25"/>
      <c r="U7" s="25"/>
      <c r="V7" s="25"/>
      <c r="W7" s="25"/>
      <c r="X7" s="25"/>
      <c r="Y7" s="25"/>
      <c r="Z7" s="25"/>
      <c r="AA7" s="25"/>
      <c r="AB7" s="25"/>
      <c r="AC7" s="25"/>
      <c r="AD7" s="25"/>
      <c r="AE7" s="25"/>
      <c r="AF7" s="25"/>
      <c r="AG7" s="25"/>
      <c r="AH7" s="25"/>
      <c r="AI7" s="25"/>
      <c r="AJ7" s="8"/>
    </row>
    <row r="8" spans="1:36" s="14" customFormat="1" ht="22" customHeight="1" thickBot="1" x14ac:dyDescent="0.2">
      <c r="A8" s="12"/>
      <c r="B8" s="75" t="s">
        <v>40</v>
      </c>
      <c r="C8" s="76"/>
      <c r="D8" s="13" t="s">
        <v>3</v>
      </c>
      <c r="E8" s="63" t="s">
        <v>0</v>
      </c>
      <c r="F8" s="64"/>
      <c r="G8" s="20">
        <f>COUNTIF(E7:AI7,"A")</f>
        <v>1</v>
      </c>
      <c r="H8" s="63" t="s">
        <v>11</v>
      </c>
      <c r="I8" s="64"/>
      <c r="J8" s="20">
        <f>COUNTIF(E7:AI7,"L")</f>
        <v>0</v>
      </c>
      <c r="K8" s="63" t="s">
        <v>12</v>
      </c>
      <c r="L8" s="64"/>
      <c r="M8" s="20">
        <f>COUNTIF(E7:AI7,"X")</f>
        <v>0</v>
      </c>
      <c r="N8" s="63" t="s">
        <v>14</v>
      </c>
      <c r="O8" s="64"/>
      <c r="P8" s="20">
        <f>IF((G8+J8+M8)=0,0,(G8+J8)/(G8+J8+M8)*100)</f>
        <v>100</v>
      </c>
      <c r="Q8" s="63"/>
      <c r="R8" s="64"/>
      <c r="S8" s="20"/>
      <c r="T8" s="63"/>
      <c r="U8" s="64"/>
      <c r="V8" s="21"/>
      <c r="W8" s="22"/>
      <c r="X8" s="22"/>
      <c r="Y8" s="22"/>
      <c r="Z8" s="22"/>
      <c r="AA8" s="22"/>
      <c r="AB8" s="22"/>
      <c r="AC8" s="22"/>
      <c r="AD8" s="22"/>
      <c r="AE8" s="22"/>
      <c r="AF8" s="22"/>
      <c r="AG8" s="22"/>
      <c r="AH8" s="22"/>
      <c r="AI8" s="22"/>
      <c r="AJ8" s="12"/>
    </row>
    <row r="9" spans="1:36" ht="22" customHeight="1" x14ac:dyDescent="0.2">
      <c r="A9" s="5"/>
      <c r="B9" s="80" t="s">
        <v>22</v>
      </c>
      <c r="C9" s="80"/>
      <c r="D9" s="80"/>
      <c r="E9" s="23" t="s">
        <v>15</v>
      </c>
      <c r="F9" s="23"/>
      <c r="G9" s="24"/>
      <c r="H9" s="24"/>
      <c r="I9" s="24"/>
      <c r="J9" s="24"/>
      <c r="K9" s="24"/>
      <c r="L9" s="26"/>
      <c r="M9" s="26"/>
      <c r="N9" s="25"/>
      <c r="O9" s="25"/>
      <c r="P9" s="25"/>
      <c r="Q9" s="25"/>
      <c r="R9" s="25"/>
      <c r="S9" s="25"/>
      <c r="T9" s="25"/>
      <c r="U9" s="25"/>
      <c r="V9" s="25"/>
      <c r="W9" s="25"/>
      <c r="X9" s="25"/>
      <c r="Y9" s="25"/>
      <c r="Z9" s="25"/>
      <c r="AA9" s="25"/>
      <c r="AB9" s="25"/>
      <c r="AC9" s="25"/>
      <c r="AD9" s="25"/>
      <c r="AE9" s="25"/>
      <c r="AF9" s="25"/>
      <c r="AG9" s="25"/>
      <c r="AH9" s="25"/>
      <c r="AI9" s="25"/>
      <c r="AJ9" s="5"/>
    </row>
    <row r="10" spans="1:36" s="14" customFormat="1" ht="22" customHeight="1" thickBot="1" x14ac:dyDescent="0.2">
      <c r="A10" s="12"/>
      <c r="B10" s="75" t="s">
        <v>40</v>
      </c>
      <c r="C10" s="76"/>
      <c r="D10" s="13" t="s">
        <v>3</v>
      </c>
      <c r="E10" s="63" t="s">
        <v>0</v>
      </c>
      <c r="F10" s="64"/>
      <c r="G10" s="20">
        <f>COUNTIF(E9:AI9,"A")</f>
        <v>1</v>
      </c>
      <c r="H10" s="63" t="s">
        <v>11</v>
      </c>
      <c r="I10" s="64"/>
      <c r="J10" s="20">
        <f>COUNTIF(E9:AI9,"L")</f>
        <v>0</v>
      </c>
      <c r="K10" s="63" t="s">
        <v>12</v>
      </c>
      <c r="L10" s="64"/>
      <c r="M10" s="20">
        <f>COUNTIF(E9:AI9,"X")</f>
        <v>0</v>
      </c>
      <c r="N10" s="63" t="s">
        <v>14</v>
      </c>
      <c r="O10" s="64"/>
      <c r="P10" s="20">
        <f>IF((G10+J10+M10)=0,0,(G10+J10)/(G10+J10+M10)*100)</f>
        <v>100</v>
      </c>
      <c r="Q10" s="63"/>
      <c r="R10" s="64"/>
      <c r="S10" s="20"/>
      <c r="T10" s="63"/>
      <c r="U10" s="64"/>
      <c r="V10" s="21"/>
      <c r="W10" s="22"/>
      <c r="X10" s="22"/>
      <c r="Y10" s="22"/>
      <c r="Z10" s="22"/>
      <c r="AA10" s="22"/>
      <c r="AB10" s="22"/>
      <c r="AC10" s="22"/>
      <c r="AD10" s="22"/>
      <c r="AE10" s="22"/>
      <c r="AF10" s="22"/>
      <c r="AG10" s="22"/>
      <c r="AH10" s="22"/>
      <c r="AI10" s="22"/>
      <c r="AJ10" s="12"/>
    </row>
    <row r="11" spans="1:36" s="16" customFormat="1" ht="22" customHeight="1" x14ac:dyDescent="0.15">
      <c r="A11" s="15"/>
      <c r="B11" s="80" t="s">
        <v>23</v>
      </c>
      <c r="C11" s="80"/>
      <c r="D11" s="80"/>
      <c r="E11" s="23" t="s">
        <v>15</v>
      </c>
      <c r="F11" s="23"/>
      <c r="G11" s="24"/>
      <c r="H11" s="24"/>
      <c r="I11" s="24"/>
      <c r="J11" s="24"/>
      <c r="K11" s="24"/>
      <c r="L11" s="26"/>
      <c r="M11" s="26"/>
      <c r="N11" s="25"/>
      <c r="O11" s="25"/>
      <c r="P11" s="25"/>
      <c r="Q11" s="25"/>
      <c r="R11" s="25"/>
      <c r="S11" s="25"/>
      <c r="T11" s="25"/>
      <c r="U11" s="25"/>
      <c r="V11" s="25"/>
      <c r="W11" s="25"/>
      <c r="X11" s="25"/>
      <c r="Y11" s="25"/>
      <c r="Z11" s="25"/>
      <c r="AA11" s="25"/>
      <c r="AB11" s="25"/>
      <c r="AC11" s="25"/>
      <c r="AD11" s="25"/>
      <c r="AE11" s="25"/>
      <c r="AF11" s="25"/>
      <c r="AG11" s="25"/>
      <c r="AH11" s="25"/>
      <c r="AI11" s="25"/>
      <c r="AJ11" s="15"/>
    </row>
    <row r="12" spans="1:36" s="14" customFormat="1" ht="22" customHeight="1" thickBot="1" x14ac:dyDescent="0.2">
      <c r="A12" s="12"/>
      <c r="B12" s="75" t="s">
        <v>40</v>
      </c>
      <c r="C12" s="76"/>
      <c r="D12" s="13" t="s">
        <v>3</v>
      </c>
      <c r="E12" s="63" t="s">
        <v>0</v>
      </c>
      <c r="F12" s="64"/>
      <c r="G12" s="20">
        <f>COUNTIF(E11:AI11,"A")</f>
        <v>1</v>
      </c>
      <c r="H12" s="63" t="s">
        <v>11</v>
      </c>
      <c r="I12" s="64"/>
      <c r="J12" s="20">
        <f>COUNTIF(E11:AI11,"L")</f>
        <v>0</v>
      </c>
      <c r="K12" s="63" t="s">
        <v>12</v>
      </c>
      <c r="L12" s="64"/>
      <c r="M12" s="20">
        <f>COUNTIF(E11:AI11,"X")</f>
        <v>0</v>
      </c>
      <c r="N12" s="63" t="s">
        <v>14</v>
      </c>
      <c r="O12" s="64"/>
      <c r="P12" s="20">
        <f>IF((G12+J12+M12)=0,0,(G12+J12)/(G12+J12+M12)*100)</f>
        <v>100</v>
      </c>
      <c r="Q12" s="63"/>
      <c r="R12" s="64"/>
      <c r="S12" s="20"/>
      <c r="T12" s="63"/>
      <c r="U12" s="64"/>
      <c r="V12" s="21"/>
      <c r="W12" s="22"/>
      <c r="X12" s="22"/>
      <c r="Y12" s="22"/>
      <c r="Z12" s="22"/>
      <c r="AA12" s="22"/>
      <c r="AB12" s="22"/>
      <c r="AC12" s="22"/>
      <c r="AD12" s="22"/>
      <c r="AE12" s="22"/>
      <c r="AF12" s="22"/>
      <c r="AG12" s="22"/>
      <c r="AH12" s="22"/>
      <c r="AI12" s="22"/>
      <c r="AJ12" s="12"/>
    </row>
    <row r="13" spans="1:36" s="16" customFormat="1" ht="22" customHeight="1" x14ac:dyDescent="0.15">
      <c r="A13" s="15"/>
      <c r="B13" s="80" t="s">
        <v>24</v>
      </c>
      <c r="C13" s="80"/>
      <c r="D13" s="80"/>
      <c r="E13" s="23" t="s">
        <v>15</v>
      </c>
      <c r="F13" s="23"/>
      <c r="G13" s="24"/>
      <c r="H13" s="24"/>
      <c r="I13" s="24"/>
      <c r="J13" s="24"/>
      <c r="K13" s="24"/>
      <c r="L13" s="26"/>
      <c r="M13" s="26"/>
      <c r="N13" s="25"/>
      <c r="O13" s="25"/>
      <c r="P13" s="25"/>
      <c r="Q13" s="25"/>
      <c r="R13" s="25"/>
      <c r="S13" s="25"/>
      <c r="T13" s="25"/>
      <c r="U13" s="25"/>
      <c r="V13" s="25"/>
      <c r="W13" s="25"/>
      <c r="X13" s="25"/>
      <c r="Y13" s="25"/>
      <c r="Z13" s="25"/>
      <c r="AA13" s="25"/>
      <c r="AB13" s="25"/>
      <c r="AC13" s="25"/>
      <c r="AD13" s="25"/>
      <c r="AE13" s="25"/>
      <c r="AF13" s="25"/>
      <c r="AG13" s="25"/>
      <c r="AH13" s="25"/>
      <c r="AI13" s="25"/>
      <c r="AJ13" s="15"/>
    </row>
    <row r="14" spans="1:36" s="14" customFormat="1" ht="22" customHeight="1" thickBot="1" x14ac:dyDescent="0.2">
      <c r="A14" s="12"/>
      <c r="B14" s="75" t="s">
        <v>40</v>
      </c>
      <c r="C14" s="76"/>
      <c r="D14" s="13" t="s">
        <v>3</v>
      </c>
      <c r="E14" s="63" t="s">
        <v>0</v>
      </c>
      <c r="F14" s="64"/>
      <c r="G14" s="20">
        <f>COUNTIF(E13:AI13,"A")</f>
        <v>1</v>
      </c>
      <c r="H14" s="63" t="s">
        <v>11</v>
      </c>
      <c r="I14" s="64"/>
      <c r="J14" s="20">
        <f>COUNTIF(E13:AI13,"L")</f>
        <v>0</v>
      </c>
      <c r="K14" s="63" t="s">
        <v>12</v>
      </c>
      <c r="L14" s="64"/>
      <c r="M14" s="20">
        <f>COUNTIF(E13:AI13,"X")</f>
        <v>0</v>
      </c>
      <c r="N14" s="63" t="s">
        <v>14</v>
      </c>
      <c r="O14" s="64"/>
      <c r="P14" s="20">
        <f>IF((G14+J14+M14)=0,0,(G14+J14)/(G14+J14+M14)*100)</f>
        <v>100</v>
      </c>
      <c r="Q14" s="63"/>
      <c r="R14" s="64"/>
      <c r="S14" s="20"/>
      <c r="T14" s="63"/>
      <c r="U14" s="64"/>
      <c r="V14" s="21"/>
      <c r="W14" s="22"/>
      <c r="X14" s="22"/>
      <c r="Y14" s="22"/>
      <c r="Z14" s="22"/>
      <c r="AA14" s="22"/>
      <c r="AB14" s="22"/>
      <c r="AC14" s="22"/>
      <c r="AD14" s="22"/>
      <c r="AE14" s="22"/>
      <c r="AF14" s="22"/>
      <c r="AG14" s="22"/>
      <c r="AH14" s="22"/>
      <c r="AI14" s="22"/>
      <c r="AJ14" s="12"/>
    </row>
    <row r="15" spans="1:36" s="16" customFormat="1" ht="22" customHeight="1" x14ac:dyDescent="0.15">
      <c r="A15" s="15"/>
      <c r="B15" s="80" t="s">
        <v>25</v>
      </c>
      <c r="C15" s="80"/>
      <c r="D15" s="80"/>
      <c r="E15" s="23" t="s">
        <v>15</v>
      </c>
      <c r="F15" s="23"/>
      <c r="G15" s="24"/>
      <c r="H15" s="24"/>
      <c r="I15" s="24"/>
      <c r="J15" s="24"/>
      <c r="K15" s="24"/>
      <c r="L15" s="26"/>
      <c r="M15" s="26"/>
      <c r="N15" s="25"/>
      <c r="O15" s="25"/>
      <c r="P15" s="25"/>
      <c r="Q15" s="25"/>
      <c r="R15" s="25"/>
      <c r="S15" s="25"/>
      <c r="T15" s="25"/>
      <c r="U15" s="25"/>
      <c r="V15" s="25"/>
      <c r="W15" s="25"/>
      <c r="X15" s="25"/>
      <c r="Y15" s="25"/>
      <c r="Z15" s="25"/>
      <c r="AA15" s="25"/>
      <c r="AB15" s="25"/>
      <c r="AC15" s="25"/>
      <c r="AD15" s="25"/>
      <c r="AE15" s="25"/>
      <c r="AF15" s="25"/>
      <c r="AG15" s="25"/>
      <c r="AH15" s="25"/>
      <c r="AI15" s="25"/>
      <c r="AJ15" s="15"/>
    </row>
    <row r="16" spans="1:36" s="14" customFormat="1" ht="22" customHeight="1" thickBot="1" x14ac:dyDescent="0.2">
      <c r="A16" s="12"/>
      <c r="B16" s="75" t="s">
        <v>40</v>
      </c>
      <c r="C16" s="76"/>
      <c r="D16" s="13" t="s">
        <v>3</v>
      </c>
      <c r="E16" s="63" t="s">
        <v>0</v>
      </c>
      <c r="F16" s="64"/>
      <c r="G16" s="20">
        <f>COUNTIF(E15:AI15,"A")</f>
        <v>1</v>
      </c>
      <c r="H16" s="63" t="s">
        <v>11</v>
      </c>
      <c r="I16" s="64"/>
      <c r="J16" s="20">
        <f>COUNTIF(E15:AI15,"L")</f>
        <v>0</v>
      </c>
      <c r="K16" s="63" t="s">
        <v>12</v>
      </c>
      <c r="L16" s="64"/>
      <c r="M16" s="20">
        <f>COUNTIF(E15:AI15,"X")</f>
        <v>0</v>
      </c>
      <c r="N16" s="63" t="s">
        <v>14</v>
      </c>
      <c r="O16" s="64"/>
      <c r="P16" s="20">
        <f>IF((G16+J16+M16)=0,0,(G16+J16)/(G16+J16+M16)*100)</f>
        <v>100</v>
      </c>
      <c r="Q16" s="63"/>
      <c r="R16" s="64"/>
      <c r="S16" s="20"/>
      <c r="T16" s="63"/>
      <c r="U16" s="64"/>
      <c r="V16" s="21"/>
      <c r="W16" s="22"/>
      <c r="X16" s="22"/>
      <c r="Y16" s="22"/>
      <c r="Z16" s="22"/>
      <c r="AA16" s="22"/>
      <c r="AB16" s="22"/>
      <c r="AC16" s="22"/>
      <c r="AD16" s="22"/>
      <c r="AE16" s="22"/>
      <c r="AF16" s="22"/>
      <c r="AG16" s="22"/>
      <c r="AH16" s="22"/>
      <c r="AI16" s="22"/>
      <c r="AJ16" s="12"/>
    </row>
    <row r="17" spans="1:36" s="16" customFormat="1" ht="22" customHeight="1" x14ac:dyDescent="0.15">
      <c r="A17" s="15"/>
      <c r="B17" s="80" t="s">
        <v>26</v>
      </c>
      <c r="C17" s="80"/>
      <c r="D17" s="80"/>
      <c r="E17" s="23" t="s">
        <v>15</v>
      </c>
      <c r="F17" s="23"/>
      <c r="G17" s="24"/>
      <c r="H17" s="24"/>
      <c r="I17" s="24"/>
      <c r="J17" s="24"/>
      <c r="K17" s="24"/>
      <c r="L17" s="26"/>
      <c r="M17" s="26"/>
      <c r="N17" s="25"/>
      <c r="O17" s="25"/>
      <c r="P17" s="25"/>
      <c r="Q17" s="25"/>
      <c r="R17" s="25"/>
      <c r="S17" s="25"/>
      <c r="T17" s="25"/>
      <c r="U17" s="25"/>
      <c r="V17" s="25"/>
      <c r="W17" s="25"/>
      <c r="X17" s="25"/>
      <c r="Y17" s="25"/>
      <c r="Z17" s="25"/>
      <c r="AA17" s="25"/>
      <c r="AB17" s="25"/>
      <c r="AC17" s="25"/>
      <c r="AD17" s="25"/>
      <c r="AE17" s="25"/>
      <c r="AF17" s="25"/>
      <c r="AG17" s="25"/>
      <c r="AH17" s="25"/>
      <c r="AI17" s="25"/>
      <c r="AJ17" s="15"/>
    </row>
    <row r="18" spans="1:36" s="14" customFormat="1" ht="22" customHeight="1" thickBot="1" x14ac:dyDescent="0.2">
      <c r="A18" s="12"/>
      <c r="B18" s="75" t="s">
        <v>40</v>
      </c>
      <c r="C18" s="76"/>
      <c r="D18" s="13" t="s">
        <v>3</v>
      </c>
      <c r="E18" s="63" t="s">
        <v>0</v>
      </c>
      <c r="F18" s="64"/>
      <c r="G18" s="20">
        <f>COUNTIF(E17:AI17,"A")</f>
        <v>1</v>
      </c>
      <c r="H18" s="63" t="s">
        <v>11</v>
      </c>
      <c r="I18" s="64"/>
      <c r="J18" s="20">
        <f>COUNTIF(E17:AI17,"L")</f>
        <v>0</v>
      </c>
      <c r="K18" s="63" t="s">
        <v>12</v>
      </c>
      <c r="L18" s="64"/>
      <c r="M18" s="20">
        <f>COUNTIF(E17:AI17,"X")</f>
        <v>0</v>
      </c>
      <c r="N18" s="63" t="s">
        <v>14</v>
      </c>
      <c r="O18" s="64"/>
      <c r="P18" s="20">
        <f>IF((G18+J18+M18)=0,0,(G18+J18)/(G18+J18+M18)*100)</f>
        <v>100</v>
      </c>
      <c r="Q18" s="63"/>
      <c r="R18" s="64"/>
      <c r="S18" s="20"/>
      <c r="T18" s="63"/>
      <c r="U18" s="64"/>
      <c r="V18" s="21"/>
      <c r="W18" s="22"/>
      <c r="X18" s="22"/>
      <c r="Y18" s="22"/>
      <c r="Z18" s="22"/>
      <c r="AA18" s="22"/>
      <c r="AB18" s="22"/>
      <c r="AC18" s="22"/>
      <c r="AD18" s="22"/>
      <c r="AE18" s="22"/>
      <c r="AF18" s="22"/>
      <c r="AG18" s="22"/>
      <c r="AH18" s="22"/>
      <c r="AI18" s="22"/>
      <c r="AJ18" s="12"/>
    </row>
    <row r="19" spans="1:36" s="16" customFormat="1" ht="22" customHeight="1" x14ac:dyDescent="0.15">
      <c r="A19" s="15"/>
      <c r="B19" s="80" t="s">
        <v>27</v>
      </c>
      <c r="C19" s="80"/>
      <c r="D19" s="80"/>
      <c r="E19" s="23" t="s">
        <v>15</v>
      </c>
      <c r="F19" s="23"/>
      <c r="G19" s="24"/>
      <c r="H19" s="24"/>
      <c r="I19" s="24"/>
      <c r="J19" s="24"/>
      <c r="K19" s="24"/>
      <c r="L19" s="26"/>
      <c r="M19" s="26"/>
      <c r="N19" s="25"/>
      <c r="O19" s="25"/>
      <c r="P19" s="25"/>
      <c r="Q19" s="25"/>
      <c r="R19" s="25"/>
      <c r="S19" s="25"/>
      <c r="T19" s="25"/>
      <c r="U19" s="25"/>
      <c r="V19" s="25"/>
      <c r="W19" s="25"/>
      <c r="X19" s="25"/>
      <c r="Y19" s="25"/>
      <c r="Z19" s="25"/>
      <c r="AA19" s="25"/>
      <c r="AB19" s="25"/>
      <c r="AC19" s="25"/>
      <c r="AD19" s="25"/>
      <c r="AE19" s="25"/>
      <c r="AF19" s="25"/>
      <c r="AG19" s="25"/>
      <c r="AH19" s="25"/>
      <c r="AI19" s="25"/>
      <c r="AJ19" s="15"/>
    </row>
    <row r="20" spans="1:36" s="14" customFormat="1" ht="22" customHeight="1" thickBot="1" x14ac:dyDescent="0.2">
      <c r="A20" s="12"/>
      <c r="B20" s="75" t="s">
        <v>40</v>
      </c>
      <c r="C20" s="76"/>
      <c r="D20" s="13" t="s">
        <v>3</v>
      </c>
      <c r="E20" s="63" t="s">
        <v>0</v>
      </c>
      <c r="F20" s="64"/>
      <c r="G20" s="20">
        <f>COUNTIF(E19:AI19,"A")</f>
        <v>1</v>
      </c>
      <c r="H20" s="63" t="s">
        <v>11</v>
      </c>
      <c r="I20" s="64"/>
      <c r="J20" s="20">
        <f>COUNTIF(E19:AI19,"L")</f>
        <v>0</v>
      </c>
      <c r="K20" s="63" t="s">
        <v>12</v>
      </c>
      <c r="L20" s="64"/>
      <c r="M20" s="20">
        <f>COUNTIF(E19:AI19,"X")</f>
        <v>0</v>
      </c>
      <c r="N20" s="63" t="s">
        <v>14</v>
      </c>
      <c r="O20" s="64"/>
      <c r="P20" s="20">
        <f>IF((G20+J20+M20)=0,0,(G20+J20)/(G20+J20+M20)*100)</f>
        <v>100</v>
      </c>
      <c r="Q20" s="63"/>
      <c r="R20" s="64"/>
      <c r="S20" s="20"/>
      <c r="T20" s="63"/>
      <c r="U20" s="64"/>
      <c r="V20" s="21"/>
      <c r="W20" s="22"/>
      <c r="X20" s="22"/>
      <c r="Y20" s="22"/>
      <c r="Z20" s="22"/>
      <c r="AA20" s="22"/>
      <c r="AB20" s="22"/>
      <c r="AC20" s="22"/>
      <c r="AD20" s="22"/>
      <c r="AE20" s="22"/>
      <c r="AF20" s="22"/>
      <c r="AG20" s="22"/>
      <c r="AH20" s="22"/>
      <c r="AI20" s="22"/>
      <c r="AJ20" s="12"/>
    </row>
    <row r="21" spans="1:36" ht="22" customHeight="1" x14ac:dyDescent="0.2">
      <c r="A21" s="5"/>
      <c r="B21" s="80" t="s">
        <v>28</v>
      </c>
      <c r="C21" s="80"/>
      <c r="D21" s="80"/>
      <c r="E21" s="23" t="s">
        <v>15</v>
      </c>
      <c r="F21" s="23"/>
      <c r="G21" s="24"/>
      <c r="H21" s="24"/>
      <c r="I21" s="24"/>
      <c r="J21" s="24"/>
      <c r="K21" s="24"/>
      <c r="L21" s="26"/>
      <c r="M21" s="26"/>
      <c r="N21" s="25"/>
      <c r="O21" s="25"/>
      <c r="P21" s="25"/>
      <c r="Q21" s="25"/>
      <c r="R21" s="25"/>
      <c r="S21" s="25"/>
      <c r="T21" s="25"/>
      <c r="U21" s="25"/>
      <c r="V21" s="25"/>
      <c r="W21" s="25"/>
      <c r="X21" s="25"/>
      <c r="Y21" s="25"/>
      <c r="Z21" s="25"/>
      <c r="AA21" s="25"/>
      <c r="AB21" s="25"/>
      <c r="AC21" s="25"/>
      <c r="AD21" s="25"/>
      <c r="AE21" s="25"/>
      <c r="AF21" s="25"/>
      <c r="AG21" s="25"/>
      <c r="AH21" s="25"/>
      <c r="AI21" s="25"/>
      <c r="AJ21" s="5"/>
    </row>
    <row r="22" spans="1:36" s="14" customFormat="1" ht="22" customHeight="1" thickBot="1" x14ac:dyDescent="0.2">
      <c r="A22" s="12"/>
      <c r="B22" s="75" t="s">
        <v>40</v>
      </c>
      <c r="C22" s="76"/>
      <c r="D22" s="13" t="s">
        <v>3</v>
      </c>
      <c r="E22" s="63" t="s">
        <v>0</v>
      </c>
      <c r="F22" s="64"/>
      <c r="G22" s="20">
        <f>COUNTIF(E21:AI21,"A")</f>
        <v>1</v>
      </c>
      <c r="H22" s="63" t="s">
        <v>11</v>
      </c>
      <c r="I22" s="64"/>
      <c r="J22" s="20">
        <f>COUNTIF(E21:AI21,"L")</f>
        <v>0</v>
      </c>
      <c r="K22" s="63" t="s">
        <v>12</v>
      </c>
      <c r="L22" s="64"/>
      <c r="M22" s="20">
        <f>COUNTIF(E21:AI21,"X")</f>
        <v>0</v>
      </c>
      <c r="N22" s="63" t="s">
        <v>14</v>
      </c>
      <c r="O22" s="64"/>
      <c r="P22" s="20">
        <f>IF((G22+J22+M22)=0,0,(G22+J22)/(G22+J22+M22)*100)</f>
        <v>100</v>
      </c>
      <c r="Q22" s="63"/>
      <c r="R22" s="64"/>
      <c r="S22" s="20"/>
      <c r="T22" s="63"/>
      <c r="U22" s="64"/>
      <c r="V22" s="21"/>
      <c r="W22" s="22"/>
      <c r="X22" s="22"/>
      <c r="Y22" s="22"/>
      <c r="Z22" s="22"/>
      <c r="AA22" s="22"/>
      <c r="AB22" s="22"/>
      <c r="AC22" s="22"/>
      <c r="AD22" s="22"/>
      <c r="AE22" s="22"/>
      <c r="AF22" s="22"/>
      <c r="AG22" s="22"/>
      <c r="AH22" s="22"/>
      <c r="AI22" s="22"/>
      <c r="AJ22" s="12"/>
    </row>
    <row r="23" spans="1:36" ht="22" customHeight="1" x14ac:dyDescent="0.2">
      <c r="A23" s="5"/>
      <c r="B23" s="80" t="s">
        <v>29</v>
      </c>
      <c r="C23" s="80"/>
      <c r="D23" s="80"/>
      <c r="E23" s="23" t="s">
        <v>15</v>
      </c>
      <c r="F23" s="23"/>
      <c r="G23" s="24"/>
      <c r="H23" s="24"/>
      <c r="I23" s="24"/>
      <c r="J23" s="24"/>
      <c r="K23" s="24"/>
      <c r="L23" s="26"/>
      <c r="M23" s="26"/>
      <c r="N23" s="25"/>
      <c r="O23" s="25"/>
      <c r="P23" s="25"/>
      <c r="Q23" s="25"/>
      <c r="R23" s="25"/>
      <c r="S23" s="25"/>
      <c r="T23" s="25"/>
      <c r="U23" s="25"/>
      <c r="V23" s="25"/>
      <c r="W23" s="25"/>
      <c r="X23" s="25"/>
      <c r="Y23" s="25"/>
      <c r="Z23" s="25"/>
      <c r="AA23" s="25"/>
      <c r="AB23" s="25"/>
      <c r="AC23" s="25"/>
      <c r="AD23" s="25"/>
      <c r="AE23" s="25"/>
      <c r="AF23" s="25"/>
      <c r="AG23" s="25"/>
      <c r="AH23" s="25"/>
      <c r="AI23" s="25"/>
      <c r="AJ23" s="5"/>
    </row>
    <row r="24" spans="1:36" s="14" customFormat="1" ht="22" customHeight="1" thickBot="1" x14ac:dyDescent="0.2">
      <c r="A24" s="12"/>
      <c r="B24" s="75" t="s">
        <v>40</v>
      </c>
      <c r="C24" s="76"/>
      <c r="D24" s="13" t="s">
        <v>3</v>
      </c>
      <c r="E24" s="63" t="s">
        <v>0</v>
      </c>
      <c r="F24" s="64"/>
      <c r="G24" s="20">
        <f>COUNTIF(E23:AI23,"A")</f>
        <v>1</v>
      </c>
      <c r="H24" s="63" t="s">
        <v>11</v>
      </c>
      <c r="I24" s="64"/>
      <c r="J24" s="20">
        <f>COUNTIF(E23:AI23,"L")</f>
        <v>0</v>
      </c>
      <c r="K24" s="63" t="s">
        <v>12</v>
      </c>
      <c r="L24" s="64"/>
      <c r="M24" s="20">
        <f>COUNTIF(E23:AI23,"X")</f>
        <v>0</v>
      </c>
      <c r="N24" s="63" t="s">
        <v>14</v>
      </c>
      <c r="O24" s="64"/>
      <c r="P24" s="20">
        <f>IF((G24+J24+M24)=0,0,(G24+J24)/(G24+J24+M24)*100)</f>
        <v>100</v>
      </c>
      <c r="Q24" s="63"/>
      <c r="R24" s="64"/>
      <c r="S24" s="20"/>
      <c r="T24" s="63"/>
      <c r="U24" s="64"/>
      <c r="V24" s="21"/>
      <c r="W24" s="22"/>
      <c r="X24" s="22"/>
      <c r="Y24" s="22"/>
      <c r="Z24" s="22"/>
      <c r="AA24" s="22"/>
      <c r="AB24" s="22"/>
      <c r="AC24" s="22"/>
      <c r="AD24" s="22"/>
      <c r="AE24" s="22"/>
      <c r="AF24" s="22"/>
      <c r="AG24" s="22"/>
      <c r="AH24" s="22"/>
      <c r="AI24" s="22"/>
      <c r="AJ24" s="12"/>
    </row>
    <row r="25" spans="1:36" s="16" customFormat="1" ht="22" customHeight="1" x14ac:dyDescent="0.15">
      <c r="A25" s="15"/>
      <c r="B25" s="80" t="s">
        <v>30</v>
      </c>
      <c r="C25" s="80"/>
      <c r="D25" s="80"/>
      <c r="E25" s="23" t="s">
        <v>15</v>
      </c>
      <c r="F25" s="23"/>
      <c r="G25" s="24"/>
      <c r="H25" s="24"/>
      <c r="I25" s="24"/>
      <c r="J25" s="24"/>
      <c r="K25" s="24"/>
      <c r="L25" s="26"/>
      <c r="M25" s="26"/>
      <c r="N25" s="25"/>
      <c r="O25" s="25"/>
      <c r="P25" s="25"/>
      <c r="Q25" s="25"/>
      <c r="R25" s="25"/>
      <c r="S25" s="25"/>
      <c r="T25" s="25"/>
      <c r="U25" s="25"/>
      <c r="V25" s="25"/>
      <c r="W25" s="25"/>
      <c r="X25" s="25"/>
      <c r="Y25" s="25"/>
      <c r="Z25" s="25"/>
      <c r="AA25" s="25"/>
      <c r="AB25" s="25"/>
      <c r="AC25" s="25"/>
      <c r="AD25" s="25"/>
      <c r="AE25" s="25"/>
      <c r="AF25" s="25"/>
      <c r="AG25" s="25"/>
      <c r="AH25" s="25"/>
      <c r="AI25" s="25"/>
      <c r="AJ25" s="15"/>
    </row>
    <row r="26" spans="1:36" s="14" customFormat="1" ht="22" customHeight="1" thickBot="1" x14ac:dyDescent="0.2">
      <c r="A26" s="12"/>
      <c r="B26" s="75" t="s">
        <v>40</v>
      </c>
      <c r="C26" s="76"/>
      <c r="D26" s="13" t="s">
        <v>3</v>
      </c>
      <c r="E26" s="63" t="s">
        <v>0</v>
      </c>
      <c r="F26" s="64"/>
      <c r="G26" s="20">
        <f>COUNTIF(E25:AI25,"A")</f>
        <v>1</v>
      </c>
      <c r="H26" s="63" t="s">
        <v>11</v>
      </c>
      <c r="I26" s="64"/>
      <c r="J26" s="20">
        <f>COUNTIF(E25:AI25,"L")</f>
        <v>0</v>
      </c>
      <c r="K26" s="63" t="s">
        <v>12</v>
      </c>
      <c r="L26" s="64"/>
      <c r="M26" s="20">
        <f>COUNTIF(E25:AI25,"X")</f>
        <v>0</v>
      </c>
      <c r="N26" s="63" t="s">
        <v>14</v>
      </c>
      <c r="O26" s="64"/>
      <c r="P26" s="20">
        <f>IF((G26+J26+M26)=0,0,(G26+J26)/(G26+J26+M26)*100)</f>
        <v>100</v>
      </c>
      <c r="Q26" s="63"/>
      <c r="R26" s="64"/>
      <c r="S26" s="20"/>
      <c r="T26" s="63"/>
      <c r="U26" s="64"/>
      <c r="V26" s="21"/>
      <c r="W26" s="22"/>
      <c r="X26" s="22"/>
      <c r="Y26" s="22"/>
      <c r="Z26" s="22"/>
      <c r="AA26" s="22"/>
      <c r="AB26" s="22"/>
      <c r="AC26" s="22"/>
      <c r="AD26" s="22"/>
      <c r="AE26" s="22"/>
      <c r="AF26" s="22"/>
      <c r="AG26" s="22"/>
      <c r="AH26" s="22"/>
      <c r="AI26" s="22"/>
      <c r="AJ26" s="12"/>
    </row>
    <row r="27" spans="1:36" ht="22" customHeight="1" x14ac:dyDescent="0.2">
      <c r="A27" s="5"/>
      <c r="B27" s="80" t="s">
        <v>31</v>
      </c>
      <c r="C27" s="80"/>
      <c r="D27" s="80"/>
      <c r="E27" s="23" t="s">
        <v>15</v>
      </c>
      <c r="F27" s="23"/>
      <c r="G27" s="24"/>
      <c r="H27" s="24"/>
      <c r="I27" s="24"/>
      <c r="J27" s="24"/>
      <c r="K27" s="24"/>
      <c r="L27" s="26"/>
      <c r="M27" s="26"/>
      <c r="N27" s="25"/>
      <c r="O27" s="25"/>
      <c r="P27" s="25"/>
      <c r="Q27" s="25"/>
      <c r="R27" s="25"/>
      <c r="S27" s="25"/>
      <c r="T27" s="25"/>
      <c r="U27" s="25"/>
      <c r="V27" s="25"/>
      <c r="W27" s="25"/>
      <c r="X27" s="25"/>
      <c r="Y27" s="25"/>
      <c r="Z27" s="25"/>
      <c r="AA27" s="25"/>
      <c r="AB27" s="25"/>
      <c r="AC27" s="25"/>
      <c r="AD27" s="25"/>
      <c r="AE27" s="25"/>
      <c r="AF27" s="25"/>
      <c r="AG27" s="25"/>
      <c r="AH27" s="25"/>
      <c r="AI27" s="25"/>
      <c r="AJ27" s="5"/>
    </row>
    <row r="28" spans="1:36" s="14" customFormat="1" ht="22" customHeight="1" thickBot="1" x14ac:dyDescent="0.2">
      <c r="A28" s="12"/>
      <c r="B28" s="75" t="s">
        <v>40</v>
      </c>
      <c r="C28" s="76"/>
      <c r="D28" s="13" t="s">
        <v>3</v>
      </c>
      <c r="E28" s="63" t="s">
        <v>0</v>
      </c>
      <c r="F28" s="64"/>
      <c r="G28" s="20">
        <f>COUNTIF(E27:AI27,"A")</f>
        <v>1</v>
      </c>
      <c r="H28" s="63" t="s">
        <v>11</v>
      </c>
      <c r="I28" s="64"/>
      <c r="J28" s="20">
        <f>COUNTIF(E27:AI27,"L")</f>
        <v>0</v>
      </c>
      <c r="K28" s="63" t="s">
        <v>12</v>
      </c>
      <c r="L28" s="64"/>
      <c r="M28" s="20">
        <f>COUNTIF(E27:AI27,"X")</f>
        <v>0</v>
      </c>
      <c r="N28" s="63" t="s">
        <v>14</v>
      </c>
      <c r="O28" s="64"/>
      <c r="P28" s="20">
        <f>IF((G28+J28+M28)=0,0,(G28+J28)/(G28+J28+M28)*100)</f>
        <v>100</v>
      </c>
      <c r="Q28" s="63"/>
      <c r="R28" s="64"/>
      <c r="S28" s="20"/>
      <c r="T28" s="63"/>
      <c r="U28" s="64"/>
      <c r="V28" s="21"/>
      <c r="W28" s="22"/>
      <c r="X28" s="22"/>
      <c r="Y28" s="22"/>
      <c r="Z28" s="22"/>
      <c r="AA28" s="22"/>
      <c r="AB28" s="22"/>
      <c r="AC28" s="22"/>
      <c r="AD28" s="22"/>
      <c r="AE28" s="22"/>
      <c r="AF28" s="22"/>
      <c r="AG28" s="22"/>
      <c r="AH28" s="22"/>
      <c r="AI28" s="22"/>
      <c r="AJ28" s="12"/>
    </row>
    <row r="29" spans="1:36" s="16" customFormat="1" ht="22" customHeight="1" x14ac:dyDescent="0.15">
      <c r="A29" s="15"/>
      <c r="B29" s="80" t="s">
        <v>32</v>
      </c>
      <c r="C29" s="80"/>
      <c r="D29" s="80"/>
      <c r="E29" s="23" t="s">
        <v>15</v>
      </c>
      <c r="F29" s="23"/>
      <c r="G29" s="24"/>
      <c r="H29" s="24"/>
      <c r="I29" s="24"/>
      <c r="J29" s="24"/>
      <c r="K29" s="24"/>
      <c r="L29" s="26"/>
      <c r="M29" s="26"/>
      <c r="N29" s="25"/>
      <c r="O29" s="25"/>
      <c r="P29" s="25"/>
      <c r="Q29" s="25"/>
      <c r="R29" s="25"/>
      <c r="S29" s="25"/>
      <c r="T29" s="25"/>
      <c r="U29" s="25"/>
      <c r="V29" s="25"/>
      <c r="W29" s="25"/>
      <c r="X29" s="25"/>
      <c r="Y29" s="25"/>
      <c r="Z29" s="25"/>
      <c r="AA29" s="25"/>
      <c r="AB29" s="25"/>
      <c r="AC29" s="25"/>
      <c r="AD29" s="25"/>
      <c r="AE29" s="25"/>
      <c r="AF29" s="25"/>
      <c r="AG29" s="25"/>
      <c r="AH29" s="25"/>
      <c r="AI29" s="25"/>
      <c r="AJ29" s="15"/>
    </row>
    <row r="30" spans="1:36" s="14" customFormat="1" ht="22" customHeight="1" thickBot="1" x14ac:dyDescent="0.2">
      <c r="A30" s="12"/>
      <c r="B30" s="75" t="s">
        <v>40</v>
      </c>
      <c r="C30" s="76"/>
      <c r="D30" s="13" t="s">
        <v>3</v>
      </c>
      <c r="E30" s="63" t="s">
        <v>0</v>
      </c>
      <c r="F30" s="64"/>
      <c r="G30" s="20">
        <f>COUNTIF(E29:AI29,"A")</f>
        <v>1</v>
      </c>
      <c r="H30" s="63" t="s">
        <v>11</v>
      </c>
      <c r="I30" s="64"/>
      <c r="J30" s="20">
        <f>COUNTIF(E29:AI29,"L")</f>
        <v>0</v>
      </c>
      <c r="K30" s="63" t="s">
        <v>12</v>
      </c>
      <c r="L30" s="64"/>
      <c r="M30" s="20">
        <f>COUNTIF(E29:AI29,"X")</f>
        <v>0</v>
      </c>
      <c r="N30" s="63" t="s">
        <v>14</v>
      </c>
      <c r="O30" s="64"/>
      <c r="P30" s="20">
        <f>IF((G30+J30+M30)=0,0,(G30+J30)/(G30+J30+M30)*100)</f>
        <v>100</v>
      </c>
      <c r="Q30" s="63"/>
      <c r="R30" s="64"/>
      <c r="S30" s="20"/>
      <c r="T30" s="63"/>
      <c r="U30" s="64"/>
      <c r="V30" s="21"/>
      <c r="W30" s="22"/>
      <c r="X30" s="22"/>
      <c r="Y30" s="22"/>
      <c r="Z30" s="22"/>
      <c r="AA30" s="22"/>
      <c r="AB30" s="22"/>
      <c r="AC30" s="22"/>
      <c r="AD30" s="22"/>
      <c r="AE30" s="22"/>
      <c r="AF30" s="22"/>
      <c r="AG30" s="22"/>
      <c r="AH30" s="22"/>
      <c r="AI30" s="22"/>
      <c r="AJ30" s="12"/>
    </row>
    <row r="31" spans="1:36" ht="22" customHeight="1" x14ac:dyDescent="0.2">
      <c r="A31" s="5"/>
      <c r="B31" s="80" t="s">
        <v>33</v>
      </c>
      <c r="C31" s="80"/>
      <c r="D31" s="80"/>
      <c r="E31" s="23" t="s">
        <v>15</v>
      </c>
      <c r="F31" s="23"/>
      <c r="G31" s="24"/>
      <c r="H31" s="24"/>
      <c r="I31" s="24"/>
      <c r="J31" s="24"/>
      <c r="K31" s="24"/>
      <c r="L31" s="26"/>
      <c r="M31" s="26"/>
      <c r="N31" s="25"/>
      <c r="O31" s="25"/>
      <c r="P31" s="25"/>
      <c r="Q31" s="25"/>
      <c r="R31" s="25"/>
      <c r="S31" s="25"/>
      <c r="T31" s="25"/>
      <c r="U31" s="25"/>
      <c r="V31" s="25"/>
      <c r="W31" s="25"/>
      <c r="X31" s="25"/>
      <c r="Y31" s="25"/>
      <c r="Z31" s="25"/>
      <c r="AA31" s="25"/>
      <c r="AB31" s="25"/>
      <c r="AC31" s="25"/>
      <c r="AD31" s="25"/>
      <c r="AE31" s="25"/>
      <c r="AF31" s="25"/>
      <c r="AG31" s="25"/>
      <c r="AH31" s="25"/>
      <c r="AI31" s="25"/>
      <c r="AJ31" s="5"/>
    </row>
    <row r="32" spans="1:36" s="14" customFormat="1" ht="22" customHeight="1" thickBot="1" x14ac:dyDescent="0.2">
      <c r="A32" s="12"/>
      <c r="B32" s="75" t="s">
        <v>40</v>
      </c>
      <c r="C32" s="76"/>
      <c r="D32" s="13" t="s">
        <v>3</v>
      </c>
      <c r="E32" s="63" t="s">
        <v>0</v>
      </c>
      <c r="F32" s="64"/>
      <c r="G32" s="20">
        <f>COUNTIF(E31:AI31,"A")</f>
        <v>1</v>
      </c>
      <c r="H32" s="63" t="s">
        <v>11</v>
      </c>
      <c r="I32" s="64"/>
      <c r="J32" s="20">
        <f>COUNTIF(E31:AI31,"L")</f>
        <v>0</v>
      </c>
      <c r="K32" s="63" t="s">
        <v>12</v>
      </c>
      <c r="L32" s="64"/>
      <c r="M32" s="20">
        <f>COUNTIF(E31:AI31,"X")</f>
        <v>0</v>
      </c>
      <c r="N32" s="63" t="s">
        <v>14</v>
      </c>
      <c r="O32" s="64"/>
      <c r="P32" s="20">
        <f>IF((G32+J32+M32)=0,0,(G32+J32)/(G32+J32+M32)*100)</f>
        <v>100</v>
      </c>
      <c r="Q32" s="63"/>
      <c r="R32" s="64"/>
      <c r="S32" s="20"/>
      <c r="T32" s="63"/>
      <c r="U32" s="64"/>
      <c r="V32" s="21"/>
      <c r="W32" s="22"/>
      <c r="X32" s="22"/>
      <c r="Y32" s="22"/>
      <c r="Z32" s="22"/>
      <c r="AA32" s="22"/>
      <c r="AB32" s="22"/>
      <c r="AC32" s="22"/>
      <c r="AD32" s="22"/>
      <c r="AE32" s="22"/>
      <c r="AF32" s="22"/>
      <c r="AG32" s="22"/>
      <c r="AH32" s="22"/>
      <c r="AI32" s="22"/>
      <c r="AJ32" s="12"/>
    </row>
    <row r="33" spans="1:36" ht="22" customHeight="1" x14ac:dyDescent="0.2">
      <c r="A33" s="5"/>
      <c r="B33" s="80" t="s">
        <v>34</v>
      </c>
      <c r="C33" s="80"/>
      <c r="D33" s="80"/>
      <c r="E33" s="23" t="s">
        <v>15</v>
      </c>
      <c r="F33" s="23"/>
      <c r="G33" s="24"/>
      <c r="H33" s="24"/>
      <c r="I33" s="24"/>
      <c r="J33" s="24"/>
      <c r="K33" s="24"/>
      <c r="L33" s="26"/>
      <c r="M33" s="26"/>
      <c r="N33" s="25"/>
      <c r="O33" s="25"/>
      <c r="P33" s="25"/>
      <c r="Q33" s="25"/>
      <c r="R33" s="25"/>
      <c r="S33" s="25"/>
      <c r="T33" s="25"/>
      <c r="U33" s="25"/>
      <c r="V33" s="25"/>
      <c r="W33" s="25"/>
      <c r="X33" s="25"/>
      <c r="Y33" s="25"/>
      <c r="Z33" s="25"/>
      <c r="AA33" s="25"/>
      <c r="AB33" s="25"/>
      <c r="AC33" s="25"/>
      <c r="AD33" s="25"/>
      <c r="AE33" s="25"/>
      <c r="AF33" s="25"/>
      <c r="AG33" s="25"/>
      <c r="AH33" s="25"/>
      <c r="AI33" s="25"/>
      <c r="AJ33" s="5"/>
    </row>
    <row r="34" spans="1:36" s="14" customFormat="1" ht="22" customHeight="1" thickBot="1" x14ac:dyDescent="0.2">
      <c r="A34" s="12"/>
      <c r="B34" s="75" t="s">
        <v>40</v>
      </c>
      <c r="C34" s="76"/>
      <c r="D34" s="13" t="s">
        <v>3</v>
      </c>
      <c r="E34" s="63" t="s">
        <v>0</v>
      </c>
      <c r="F34" s="64"/>
      <c r="G34" s="20">
        <f>COUNTIF(E33:AI33,"A")</f>
        <v>1</v>
      </c>
      <c r="H34" s="63" t="s">
        <v>11</v>
      </c>
      <c r="I34" s="64"/>
      <c r="J34" s="20">
        <f>COUNTIF(E33:AI33,"L")</f>
        <v>0</v>
      </c>
      <c r="K34" s="63" t="s">
        <v>12</v>
      </c>
      <c r="L34" s="64"/>
      <c r="M34" s="20">
        <f>COUNTIF(E33:AI33,"X")</f>
        <v>0</v>
      </c>
      <c r="N34" s="63" t="s">
        <v>14</v>
      </c>
      <c r="O34" s="64"/>
      <c r="P34" s="20">
        <f>IF((G34+J34+M34)=0,0,(G34+J34)/(G34+J34+M34)*100)</f>
        <v>100</v>
      </c>
      <c r="Q34" s="63"/>
      <c r="R34" s="64"/>
      <c r="S34" s="20"/>
      <c r="T34" s="63"/>
      <c r="U34" s="64"/>
      <c r="V34" s="21"/>
      <c r="W34" s="22"/>
      <c r="X34" s="22"/>
      <c r="Y34" s="22"/>
      <c r="Z34" s="22"/>
      <c r="AA34" s="22"/>
      <c r="AB34" s="22"/>
      <c r="AC34" s="22"/>
      <c r="AD34" s="22"/>
      <c r="AE34" s="22"/>
      <c r="AF34" s="22"/>
      <c r="AG34" s="22"/>
      <c r="AH34" s="22"/>
      <c r="AI34" s="22"/>
      <c r="AJ34" s="12"/>
    </row>
    <row r="35" spans="1:36" s="16" customFormat="1" ht="22" customHeight="1" x14ac:dyDescent="0.15">
      <c r="A35" s="15"/>
      <c r="B35" s="77" t="s">
        <v>35</v>
      </c>
      <c r="C35" s="78"/>
      <c r="D35" s="79"/>
      <c r="E35" s="23" t="s">
        <v>15</v>
      </c>
      <c r="F35" s="23"/>
      <c r="G35" s="24"/>
      <c r="H35" s="24"/>
      <c r="I35" s="24"/>
      <c r="J35" s="24"/>
      <c r="K35" s="24"/>
      <c r="L35" s="26"/>
      <c r="M35" s="26"/>
      <c r="N35" s="25"/>
      <c r="O35" s="25"/>
      <c r="P35" s="25"/>
      <c r="Q35" s="25"/>
      <c r="R35" s="25"/>
      <c r="S35" s="25"/>
      <c r="T35" s="25"/>
      <c r="U35" s="25"/>
      <c r="V35" s="25"/>
      <c r="W35" s="25"/>
      <c r="X35" s="25"/>
      <c r="Y35" s="25"/>
      <c r="Z35" s="25"/>
      <c r="AA35" s="25"/>
      <c r="AB35" s="25"/>
      <c r="AC35" s="25"/>
      <c r="AD35" s="25"/>
      <c r="AE35" s="25"/>
      <c r="AF35" s="25"/>
      <c r="AG35" s="25"/>
      <c r="AH35" s="25"/>
      <c r="AI35" s="25"/>
      <c r="AJ35" s="15"/>
    </row>
    <row r="36" spans="1:36" s="14" customFormat="1" ht="22" customHeight="1" thickBot="1" x14ac:dyDescent="0.2">
      <c r="A36" s="12"/>
      <c r="B36" s="75" t="s">
        <v>40</v>
      </c>
      <c r="C36" s="76"/>
      <c r="D36" s="13" t="s">
        <v>3</v>
      </c>
      <c r="E36" s="63" t="s">
        <v>0</v>
      </c>
      <c r="F36" s="64"/>
      <c r="G36" s="20">
        <f>COUNTIF(E35:AI35,"A")</f>
        <v>1</v>
      </c>
      <c r="H36" s="63" t="s">
        <v>11</v>
      </c>
      <c r="I36" s="64"/>
      <c r="J36" s="20">
        <f>COUNTIF(E35:AI35,"L")</f>
        <v>0</v>
      </c>
      <c r="K36" s="63" t="s">
        <v>12</v>
      </c>
      <c r="L36" s="64"/>
      <c r="M36" s="20">
        <f>COUNTIF(E35:AI35,"X")</f>
        <v>0</v>
      </c>
      <c r="N36" s="63" t="s">
        <v>14</v>
      </c>
      <c r="O36" s="64"/>
      <c r="P36" s="20">
        <f>IF((G36+J36+M36)=0,0,(G36+J36)/(G36+J36+M36)*100)</f>
        <v>100</v>
      </c>
      <c r="Q36" s="63"/>
      <c r="R36" s="64"/>
      <c r="S36" s="20"/>
      <c r="T36" s="63"/>
      <c r="U36" s="64"/>
      <c r="V36" s="21"/>
      <c r="W36" s="22"/>
      <c r="X36" s="22"/>
      <c r="Y36" s="22"/>
      <c r="Z36" s="22"/>
      <c r="AA36" s="22"/>
      <c r="AB36" s="22"/>
      <c r="AC36" s="22"/>
      <c r="AD36" s="22"/>
      <c r="AE36" s="22"/>
      <c r="AF36" s="22"/>
      <c r="AG36" s="22"/>
      <c r="AH36" s="22"/>
      <c r="AI36" s="22"/>
      <c r="AJ36" s="12"/>
    </row>
    <row r="37" spans="1:36" s="16" customFormat="1" ht="22" customHeight="1" x14ac:dyDescent="0.15">
      <c r="A37" s="15"/>
      <c r="B37" s="77" t="s">
        <v>36</v>
      </c>
      <c r="C37" s="78"/>
      <c r="D37" s="79"/>
      <c r="E37" s="23" t="s">
        <v>15</v>
      </c>
      <c r="F37" s="23"/>
      <c r="G37" s="24"/>
      <c r="H37" s="24"/>
      <c r="I37" s="24"/>
      <c r="J37" s="24"/>
      <c r="K37" s="24"/>
      <c r="L37" s="26"/>
      <c r="M37" s="26"/>
      <c r="N37" s="25"/>
      <c r="O37" s="25"/>
      <c r="P37" s="25"/>
      <c r="Q37" s="25"/>
      <c r="R37" s="25"/>
      <c r="S37" s="25"/>
      <c r="T37" s="25"/>
      <c r="U37" s="25"/>
      <c r="V37" s="25"/>
      <c r="W37" s="25"/>
      <c r="X37" s="25"/>
      <c r="Y37" s="25"/>
      <c r="Z37" s="25"/>
      <c r="AA37" s="25"/>
      <c r="AB37" s="25"/>
      <c r="AC37" s="25"/>
      <c r="AD37" s="25"/>
      <c r="AE37" s="25"/>
      <c r="AF37" s="25"/>
      <c r="AG37" s="25"/>
      <c r="AH37" s="25"/>
      <c r="AI37" s="25"/>
      <c r="AJ37" s="15"/>
    </row>
    <row r="38" spans="1:36" s="14" customFormat="1" ht="22" customHeight="1" thickBot="1" x14ac:dyDescent="0.2">
      <c r="A38" s="12"/>
      <c r="B38" s="75" t="s">
        <v>40</v>
      </c>
      <c r="C38" s="76"/>
      <c r="D38" s="13" t="s">
        <v>3</v>
      </c>
      <c r="E38" s="63" t="s">
        <v>0</v>
      </c>
      <c r="F38" s="64"/>
      <c r="G38" s="20">
        <f>COUNTIF(E37:AI37,"A")</f>
        <v>1</v>
      </c>
      <c r="H38" s="63" t="s">
        <v>11</v>
      </c>
      <c r="I38" s="64"/>
      <c r="J38" s="20">
        <f>COUNTIF(E37:AI37,"L")</f>
        <v>0</v>
      </c>
      <c r="K38" s="63" t="s">
        <v>12</v>
      </c>
      <c r="L38" s="64"/>
      <c r="M38" s="20">
        <f>COUNTIF(E37:AI37,"X")</f>
        <v>0</v>
      </c>
      <c r="N38" s="63" t="s">
        <v>14</v>
      </c>
      <c r="O38" s="64"/>
      <c r="P38" s="20">
        <f>IF((G38+J38+M38)=0,0,(G38+J38)/(G38+J38+M38)*100)</f>
        <v>100</v>
      </c>
      <c r="Q38" s="63"/>
      <c r="R38" s="64"/>
      <c r="S38" s="20"/>
      <c r="T38" s="63"/>
      <c r="U38" s="64"/>
      <c r="V38" s="21"/>
      <c r="W38" s="22"/>
      <c r="X38" s="22"/>
      <c r="Y38" s="22"/>
      <c r="Z38" s="22"/>
      <c r="AA38" s="22"/>
      <c r="AB38" s="22"/>
      <c r="AC38" s="22"/>
      <c r="AD38" s="22"/>
      <c r="AE38" s="22"/>
      <c r="AF38" s="22"/>
      <c r="AG38" s="22"/>
      <c r="AH38" s="22"/>
      <c r="AI38" s="22"/>
      <c r="AJ38" s="12"/>
    </row>
    <row r="39" spans="1:36" s="16" customFormat="1" ht="22" customHeight="1" x14ac:dyDescent="0.15">
      <c r="A39" s="15"/>
      <c r="B39" s="77" t="s">
        <v>37</v>
      </c>
      <c r="C39" s="78"/>
      <c r="D39" s="79"/>
      <c r="E39" s="23" t="s">
        <v>15</v>
      </c>
      <c r="F39" s="23"/>
      <c r="G39" s="24"/>
      <c r="H39" s="24"/>
      <c r="I39" s="24"/>
      <c r="J39" s="24"/>
      <c r="K39" s="24"/>
      <c r="L39" s="26"/>
      <c r="M39" s="26"/>
      <c r="N39" s="25"/>
      <c r="O39" s="25"/>
      <c r="P39" s="25"/>
      <c r="Q39" s="25"/>
      <c r="R39" s="25"/>
      <c r="S39" s="25"/>
      <c r="T39" s="25"/>
      <c r="U39" s="25"/>
      <c r="V39" s="25"/>
      <c r="W39" s="25"/>
      <c r="X39" s="25"/>
      <c r="Y39" s="25"/>
      <c r="Z39" s="25"/>
      <c r="AA39" s="25"/>
      <c r="AB39" s="25"/>
      <c r="AC39" s="25"/>
      <c r="AD39" s="25"/>
      <c r="AE39" s="25"/>
      <c r="AF39" s="25"/>
      <c r="AG39" s="25"/>
      <c r="AH39" s="25"/>
      <c r="AI39" s="25"/>
      <c r="AJ39" s="15"/>
    </row>
    <row r="40" spans="1:36" s="14" customFormat="1" ht="22" customHeight="1" thickBot="1" x14ac:dyDescent="0.2">
      <c r="A40" s="12"/>
      <c r="B40" s="75" t="s">
        <v>40</v>
      </c>
      <c r="C40" s="76"/>
      <c r="D40" s="13" t="s">
        <v>3</v>
      </c>
      <c r="E40" s="63" t="s">
        <v>0</v>
      </c>
      <c r="F40" s="64"/>
      <c r="G40" s="20">
        <f>COUNTIF(E39:AI39,"A")</f>
        <v>1</v>
      </c>
      <c r="H40" s="63" t="s">
        <v>11</v>
      </c>
      <c r="I40" s="64"/>
      <c r="J40" s="20">
        <f>COUNTIF(E39:AI39,"L")</f>
        <v>0</v>
      </c>
      <c r="K40" s="63" t="s">
        <v>12</v>
      </c>
      <c r="L40" s="64"/>
      <c r="M40" s="20">
        <f>COUNTIF(E39:AI39,"X")</f>
        <v>0</v>
      </c>
      <c r="N40" s="63" t="s">
        <v>14</v>
      </c>
      <c r="O40" s="64"/>
      <c r="P40" s="20">
        <f>IF((G40+J40+M40)=0,0,(G40+J40)/(G40+J40+M40)*100)</f>
        <v>100</v>
      </c>
      <c r="Q40" s="63"/>
      <c r="R40" s="64"/>
      <c r="S40" s="20"/>
      <c r="T40" s="63"/>
      <c r="U40" s="64"/>
      <c r="V40" s="21"/>
      <c r="W40" s="22"/>
      <c r="X40" s="22"/>
      <c r="Y40" s="22"/>
      <c r="Z40" s="22"/>
      <c r="AA40" s="22"/>
      <c r="AB40" s="22"/>
      <c r="AC40" s="22"/>
      <c r="AD40" s="22"/>
      <c r="AE40" s="22"/>
      <c r="AF40" s="22"/>
      <c r="AG40" s="22"/>
      <c r="AH40" s="22"/>
      <c r="AI40" s="22"/>
      <c r="AJ40" s="12"/>
    </row>
    <row r="41" spans="1:36" s="16" customFormat="1" ht="22" customHeight="1" x14ac:dyDescent="0.15">
      <c r="A41" s="15"/>
      <c r="B41" s="77" t="s">
        <v>38</v>
      </c>
      <c r="C41" s="78"/>
      <c r="D41" s="79"/>
      <c r="E41" s="23" t="s">
        <v>15</v>
      </c>
      <c r="F41" s="23"/>
      <c r="G41" s="24"/>
      <c r="H41" s="24"/>
      <c r="I41" s="24"/>
      <c r="J41" s="24"/>
      <c r="K41" s="24"/>
      <c r="L41" s="26"/>
      <c r="M41" s="26"/>
      <c r="N41" s="25"/>
      <c r="O41" s="25"/>
      <c r="P41" s="25"/>
      <c r="Q41" s="25"/>
      <c r="R41" s="25"/>
      <c r="S41" s="25"/>
      <c r="T41" s="25"/>
      <c r="U41" s="25"/>
      <c r="V41" s="25"/>
      <c r="W41" s="25"/>
      <c r="X41" s="25"/>
      <c r="Y41" s="25"/>
      <c r="Z41" s="25"/>
      <c r="AA41" s="25"/>
      <c r="AB41" s="25"/>
      <c r="AC41" s="25"/>
      <c r="AD41" s="25"/>
      <c r="AE41" s="25"/>
      <c r="AF41" s="25"/>
      <c r="AG41" s="25"/>
      <c r="AH41" s="25"/>
      <c r="AI41" s="25"/>
      <c r="AJ41" s="15"/>
    </row>
    <row r="42" spans="1:36" s="14" customFormat="1" ht="22" customHeight="1" thickBot="1" x14ac:dyDescent="0.2">
      <c r="A42" s="12"/>
      <c r="B42" s="75" t="s">
        <v>40</v>
      </c>
      <c r="C42" s="76"/>
      <c r="D42" s="13" t="s">
        <v>3</v>
      </c>
      <c r="E42" s="63" t="s">
        <v>0</v>
      </c>
      <c r="F42" s="64"/>
      <c r="G42" s="20">
        <f>COUNTIF(E41:AI41,"A")</f>
        <v>1</v>
      </c>
      <c r="H42" s="63" t="s">
        <v>11</v>
      </c>
      <c r="I42" s="64"/>
      <c r="J42" s="20">
        <f>COUNTIF(E41:AI41,"L")</f>
        <v>0</v>
      </c>
      <c r="K42" s="63" t="s">
        <v>12</v>
      </c>
      <c r="L42" s="64"/>
      <c r="M42" s="20">
        <f>COUNTIF(E41:AI41,"X")</f>
        <v>0</v>
      </c>
      <c r="N42" s="63" t="s">
        <v>14</v>
      </c>
      <c r="O42" s="64"/>
      <c r="P42" s="20">
        <f>IF((G42+J42+M42)=0,0,(G42+J42)/(G42+J42+M42)*100)</f>
        <v>100</v>
      </c>
      <c r="Q42" s="63"/>
      <c r="R42" s="64"/>
      <c r="S42" s="20"/>
      <c r="T42" s="63"/>
      <c r="U42" s="64"/>
      <c r="V42" s="21"/>
      <c r="W42" s="22"/>
      <c r="X42" s="22"/>
      <c r="Y42" s="22"/>
      <c r="Z42" s="22"/>
      <c r="AA42" s="22"/>
      <c r="AB42" s="22"/>
      <c r="AC42" s="22"/>
      <c r="AD42" s="22"/>
      <c r="AE42" s="22"/>
      <c r="AF42" s="22"/>
      <c r="AG42" s="22"/>
      <c r="AH42" s="22"/>
      <c r="AI42" s="22"/>
      <c r="AJ42" s="12"/>
    </row>
    <row r="43" spans="1:36" s="16" customFormat="1" ht="22" customHeight="1" x14ac:dyDescent="0.15">
      <c r="A43" s="15"/>
      <c r="B43" s="72" t="s">
        <v>39</v>
      </c>
      <c r="C43" s="73"/>
      <c r="D43" s="74"/>
      <c r="E43" s="23" t="s">
        <v>15</v>
      </c>
      <c r="F43" s="23"/>
      <c r="G43" s="24"/>
      <c r="H43" s="24"/>
      <c r="I43" s="24"/>
      <c r="J43" s="24"/>
      <c r="K43" s="24"/>
      <c r="L43" s="26"/>
      <c r="M43" s="26"/>
      <c r="N43" s="25"/>
      <c r="O43" s="25"/>
      <c r="P43" s="25"/>
      <c r="Q43" s="25"/>
      <c r="R43" s="25"/>
      <c r="S43" s="25"/>
      <c r="T43" s="25"/>
      <c r="U43" s="25"/>
      <c r="V43" s="25"/>
      <c r="W43" s="25"/>
      <c r="X43" s="25"/>
      <c r="Y43" s="25"/>
      <c r="Z43" s="25"/>
      <c r="AA43" s="25"/>
      <c r="AB43" s="25"/>
      <c r="AC43" s="25"/>
      <c r="AD43" s="25"/>
      <c r="AE43" s="25"/>
      <c r="AF43" s="25"/>
      <c r="AG43" s="25"/>
      <c r="AH43" s="25"/>
      <c r="AI43" s="25"/>
      <c r="AJ43" s="15"/>
    </row>
    <row r="44" spans="1:36" s="14" customFormat="1" ht="22" customHeight="1" thickBot="1" x14ac:dyDescent="0.2">
      <c r="A44" s="12"/>
      <c r="B44" s="75" t="s">
        <v>40</v>
      </c>
      <c r="C44" s="76"/>
      <c r="D44" s="13" t="s">
        <v>3</v>
      </c>
      <c r="E44" s="63" t="s">
        <v>0</v>
      </c>
      <c r="F44" s="64"/>
      <c r="G44" s="20">
        <f>COUNTIF(E43:AI43,"A")</f>
        <v>1</v>
      </c>
      <c r="H44" s="63" t="s">
        <v>11</v>
      </c>
      <c r="I44" s="64"/>
      <c r="J44" s="20">
        <f>COUNTIF(E43:AI43,"L")</f>
        <v>0</v>
      </c>
      <c r="K44" s="63" t="s">
        <v>12</v>
      </c>
      <c r="L44" s="64"/>
      <c r="M44" s="20">
        <f>COUNTIF(E43:AI43,"X")</f>
        <v>0</v>
      </c>
      <c r="N44" s="63" t="s">
        <v>14</v>
      </c>
      <c r="O44" s="64"/>
      <c r="P44" s="20">
        <f>IF((G44+J44+M44)=0,0,(G44+J44)/(G44+J44+M44)*100)</f>
        <v>100</v>
      </c>
      <c r="Q44" s="63"/>
      <c r="R44" s="64"/>
      <c r="S44" s="20"/>
      <c r="T44" s="63"/>
      <c r="U44" s="64"/>
      <c r="V44" s="21"/>
      <c r="W44" s="22"/>
      <c r="X44" s="22"/>
      <c r="Y44" s="22"/>
      <c r="Z44" s="22"/>
      <c r="AA44" s="22"/>
      <c r="AB44" s="22"/>
      <c r="AC44" s="22"/>
      <c r="AD44" s="22"/>
      <c r="AE44" s="22"/>
      <c r="AF44" s="22"/>
      <c r="AG44" s="22"/>
      <c r="AH44" s="22"/>
      <c r="AI44" s="22"/>
      <c r="AJ44" s="12"/>
    </row>
    <row r="45" spans="1:36" ht="22" customHeight="1" x14ac:dyDescent="0.2">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row>
    <row r="46" spans="1:36" ht="28.5" customHeight="1" x14ac:dyDescent="0.2">
      <c r="A46" s="5"/>
      <c r="B46" s="65" t="s">
        <v>58</v>
      </c>
      <c r="C46" s="65"/>
      <c r="D46" s="65"/>
      <c r="E46" s="65"/>
      <c r="F46" s="65"/>
      <c r="G46" s="65"/>
      <c r="H46" s="65"/>
      <c r="I46" s="65"/>
      <c r="J46" s="65"/>
      <c r="L46" s="66" t="s">
        <v>60</v>
      </c>
      <c r="M46" s="67"/>
      <c r="N46" s="67"/>
      <c r="O46" s="67"/>
      <c r="P46" s="67"/>
      <c r="Q46" s="67"/>
      <c r="R46" s="67"/>
      <c r="S46" s="67"/>
      <c r="T46" s="67"/>
      <c r="U46" s="67"/>
      <c r="V46" s="19"/>
      <c r="W46" s="5"/>
      <c r="X46" s="5"/>
      <c r="Y46" s="5"/>
      <c r="Z46" s="5"/>
      <c r="AA46" s="5"/>
      <c r="AB46" s="5"/>
      <c r="AC46" s="5"/>
      <c r="AD46" s="5"/>
      <c r="AE46" s="5"/>
      <c r="AF46" s="5"/>
      <c r="AG46" s="5"/>
      <c r="AH46" s="5"/>
      <c r="AI46" s="5"/>
      <c r="AJ46" s="5"/>
    </row>
    <row r="47" spans="1:36" ht="22" customHeight="1" x14ac:dyDescent="0.2">
      <c r="A47" s="5"/>
      <c r="B47" s="68"/>
      <c r="C47" s="68"/>
      <c r="D47" s="68"/>
      <c r="E47" s="68"/>
      <c r="F47" s="68"/>
      <c r="G47" s="68"/>
      <c r="H47" s="68"/>
      <c r="I47" s="68"/>
      <c r="J47" s="68"/>
      <c r="L47" s="56" t="s">
        <v>6</v>
      </c>
      <c r="M47" s="56"/>
      <c r="N47" s="56"/>
      <c r="O47" s="56"/>
      <c r="P47" s="56"/>
      <c r="Q47" s="56"/>
      <c r="R47" s="56"/>
      <c r="S47" s="56"/>
      <c r="T47" s="69">
        <v>31</v>
      </c>
      <c r="U47" s="70"/>
      <c r="V47" s="19"/>
      <c r="W47" s="5"/>
      <c r="X47" s="5"/>
      <c r="Y47" s="5"/>
      <c r="Z47" s="5"/>
      <c r="AA47" s="5"/>
      <c r="AB47" s="5"/>
      <c r="AC47" s="5"/>
      <c r="AD47" s="5"/>
      <c r="AE47" s="5"/>
      <c r="AF47" s="5"/>
      <c r="AG47" s="5"/>
      <c r="AH47" s="5"/>
      <c r="AI47" s="5"/>
      <c r="AJ47" s="5"/>
    </row>
    <row r="48" spans="1:36" ht="22" customHeight="1" x14ac:dyDescent="0.2">
      <c r="A48" s="5"/>
      <c r="B48" s="68"/>
      <c r="C48" s="68"/>
      <c r="D48" s="68"/>
      <c r="E48" s="68"/>
      <c r="F48" s="68"/>
      <c r="G48" s="68"/>
      <c r="H48" s="68"/>
      <c r="I48" s="68"/>
      <c r="J48" s="68"/>
      <c r="L48" s="56" t="s">
        <v>1</v>
      </c>
      <c r="M48" s="56"/>
      <c r="N48" s="56"/>
      <c r="O48" s="56"/>
      <c r="P48" s="56"/>
      <c r="Q48" s="56"/>
      <c r="R48" s="56"/>
      <c r="S48" s="56"/>
      <c r="T48" s="69">
        <v>20</v>
      </c>
      <c r="U48" s="70"/>
      <c r="V48" s="19"/>
      <c r="W48" s="5"/>
      <c r="X48" s="5"/>
      <c r="Y48" s="5"/>
      <c r="Z48" s="5"/>
      <c r="AA48" s="5"/>
      <c r="AB48" s="5"/>
      <c r="AC48" s="5"/>
      <c r="AD48" s="5"/>
      <c r="AE48" s="5"/>
      <c r="AF48" s="5"/>
      <c r="AG48" s="5"/>
      <c r="AH48" s="5"/>
      <c r="AI48" s="5"/>
      <c r="AJ48" s="5"/>
    </row>
    <row r="49" spans="1:36" ht="22" customHeight="1" x14ac:dyDescent="0.2">
      <c r="A49" s="5"/>
      <c r="B49" s="68"/>
      <c r="C49" s="68"/>
      <c r="D49" s="68"/>
      <c r="E49" s="68"/>
      <c r="F49" s="68"/>
      <c r="G49" s="68"/>
      <c r="H49" s="68"/>
      <c r="I49" s="68"/>
      <c r="J49" s="68"/>
      <c r="L49" s="71" t="s">
        <v>2</v>
      </c>
      <c r="M49" s="71"/>
      <c r="N49" s="71"/>
      <c r="O49" s="71"/>
      <c r="P49" s="71"/>
      <c r="Q49" s="71"/>
      <c r="R49" s="71"/>
      <c r="S49" s="71"/>
      <c r="T49" s="59">
        <f>T47*T48</f>
        <v>620</v>
      </c>
      <c r="U49" s="60"/>
      <c r="V49" s="19"/>
      <c r="W49" s="5"/>
      <c r="X49" s="5"/>
      <c r="Y49" s="5"/>
      <c r="Z49" s="5"/>
      <c r="AA49" s="5"/>
      <c r="AB49" s="5"/>
      <c r="AC49" s="5"/>
      <c r="AD49" s="5"/>
      <c r="AE49" s="5"/>
      <c r="AF49" s="5"/>
      <c r="AG49" s="5"/>
      <c r="AH49" s="5"/>
      <c r="AI49" s="5"/>
      <c r="AJ49" s="5"/>
    </row>
    <row r="50" spans="1:36" ht="22" customHeight="1" x14ac:dyDescent="0.2">
      <c r="A50" s="5"/>
      <c r="B50" s="68"/>
      <c r="C50" s="68"/>
      <c r="D50" s="68"/>
      <c r="E50" s="68"/>
      <c r="F50" s="68"/>
      <c r="G50" s="68"/>
      <c r="H50" s="68"/>
      <c r="I50" s="68"/>
      <c r="J50" s="68"/>
      <c r="L50" s="56" t="s">
        <v>8</v>
      </c>
      <c r="M50" s="56"/>
      <c r="N50" s="56"/>
      <c r="O50" s="56"/>
      <c r="P50" s="56"/>
      <c r="Q50" s="56"/>
      <c r="R50" s="56"/>
      <c r="S50" s="56"/>
      <c r="T50" s="61">
        <f>COUNTIF(E5:AI43,"A")</f>
        <v>20</v>
      </c>
      <c r="U50" s="62"/>
      <c r="V50" s="9" t="s">
        <v>15</v>
      </c>
      <c r="AE50" s="5"/>
      <c r="AF50" s="5"/>
      <c r="AG50" s="5"/>
      <c r="AH50" s="5"/>
      <c r="AI50" s="5"/>
      <c r="AJ50" s="5"/>
    </row>
    <row r="51" spans="1:36" ht="22" customHeight="1" x14ac:dyDescent="0.2">
      <c r="A51" s="5"/>
      <c r="B51" s="68"/>
      <c r="C51" s="68"/>
      <c r="D51" s="68"/>
      <c r="E51" s="68"/>
      <c r="F51" s="68"/>
      <c r="G51" s="68"/>
      <c r="H51" s="68"/>
      <c r="I51" s="68"/>
      <c r="J51" s="68"/>
      <c r="L51" s="56" t="s">
        <v>41</v>
      </c>
      <c r="M51" s="56"/>
      <c r="N51" s="56"/>
      <c r="O51" s="56"/>
      <c r="P51" s="56"/>
      <c r="Q51" s="56"/>
      <c r="R51" s="56"/>
      <c r="S51" s="56"/>
      <c r="T51" s="61">
        <f>COUNTIF(E5:AI43,"l")</f>
        <v>0</v>
      </c>
      <c r="U51" s="62"/>
      <c r="V51" s="10" t="s">
        <v>16</v>
      </c>
      <c r="AE51" s="5"/>
      <c r="AF51" s="5"/>
      <c r="AG51" s="5"/>
      <c r="AH51" s="5"/>
      <c r="AI51" s="5"/>
      <c r="AJ51" s="5"/>
    </row>
    <row r="52" spans="1:36" ht="22" customHeight="1" x14ac:dyDescent="0.2">
      <c r="A52" s="5"/>
      <c r="B52" s="68"/>
      <c r="C52" s="68"/>
      <c r="D52" s="68"/>
      <c r="E52" s="68"/>
      <c r="F52" s="68"/>
      <c r="G52" s="68"/>
      <c r="H52" s="68"/>
      <c r="I52" s="68"/>
      <c r="J52" s="68"/>
      <c r="L52" s="56" t="s">
        <v>42</v>
      </c>
      <c r="M52" s="56"/>
      <c r="N52" s="56"/>
      <c r="O52" s="56"/>
      <c r="P52" s="56"/>
      <c r="Q52" s="56"/>
      <c r="R52" s="56"/>
      <c r="S52" s="56"/>
      <c r="T52" s="61">
        <f>COUNTIF(E5:AI43,"x")</f>
        <v>0</v>
      </c>
      <c r="U52" s="62"/>
      <c r="V52" s="11" t="s">
        <v>18</v>
      </c>
      <c r="AE52" s="5"/>
      <c r="AF52" s="5"/>
      <c r="AG52" s="5"/>
      <c r="AH52" s="5"/>
      <c r="AI52" s="5"/>
      <c r="AJ52" s="5"/>
    </row>
    <row r="53" spans="1:36" ht="22" customHeight="1" x14ac:dyDescent="0.2">
      <c r="A53" s="5"/>
      <c r="B53" s="68"/>
      <c r="C53" s="68"/>
      <c r="D53" s="68"/>
      <c r="E53" s="68"/>
      <c r="F53" s="68"/>
      <c r="G53" s="68"/>
      <c r="H53" s="68"/>
      <c r="I53" s="68"/>
      <c r="J53" s="68"/>
      <c r="L53" s="56" t="s">
        <v>7</v>
      </c>
      <c r="M53" s="56"/>
      <c r="N53" s="56"/>
      <c r="O53" s="56"/>
      <c r="P53" s="56"/>
      <c r="Q53" s="56"/>
      <c r="R53" s="56"/>
      <c r="S53" s="56"/>
      <c r="T53" s="57">
        <f>IF(SUM(T50:U52)=0,0,T50/SUM(T50:U52))</f>
        <v>1</v>
      </c>
      <c r="U53" s="58"/>
      <c r="V53" s="19"/>
      <c r="W53" s="5"/>
      <c r="X53" s="5"/>
      <c r="Y53" s="5"/>
      <c r="Z53" s="5"/>
      <c r="AA53" s="5"/>
      <c r="AB53" s="5"/>
      <c r="AC53" s="5"/>
      <c r="AD53" s="5"/>
      <c r="AE53" s="5"/>
      <c r="AF53" s="5"/>
      <c r="AG53" s="5"/>
      <c r="AH53" s="5"/>
      <c r="AI53" s="5"/>
      <c r="AJ53" s="5"/>
    </row>
    <row r="54" spans="1:36" ht="16" x14ac:dyDescent="0.2">
      <c r="A54" s="5"/>
      <c r="B54" s="5"/>
      <c r="C54" s="5"/>
      <c r="D54" s="5"/>
      <c r="E54" s="5"/>
      <c r="F54" s="5"/>
      <c r="G54" s="5"/>
      <c r="H54" s="5"/>
      <c r="I54" s="5"/>
      <c r="J54" s="5"/>
      <c r="K54" s="5"/>
      <c r="T54" s="5"/>
      <c r="U54" s="5"/>
      <c r="V54" s="5"/>
      <c r="W54" s="5"/>
      <c r="X54" s="5"/>
      <c r="Y54" s="5"/>
      <c r="Z54" s="5"/>
      <c r="AA54" s="5"/>
      <c r="AB54" s="5"/>
      <c r="AC54" s="5"/>
      <c r="AD54" s="5"/>
      <c r="AE54" s="5"/>
      <c r="AF54" s="5"/>
      <c r="AG54" s="5"/>
      <c r="AH54" s="5"/>
      <c r="AI54" s="5"/>
      <c r="AJ54" s="5"/>
    </row>
    <row r="55" spans="1:36" ht="16" x14ac:dyDescent="0.2">
      <c r="A55" s="5"/>
      <c r="B55" s="5"/>
      <c r="C55" s="5"/>
      <c r="D55" s="5"/>
      <c r="E55" s="5"/>
      <c r="F55" s="5"/>
      <c r="G55" s="5"/>
      <c r="H55" s="5"/>
      <c r="I55" s="5"/>
      <c r="J55" s="5"/>
      <c r="K55" s="5"/>
      <c r="T55" s="5"/>
      <c r="U55" s="5"/>
      <c r="V55" s="5"/>
      <c r="W55" s="5"/>
      <c r="X55" s="5"/>
      <c r="Y55" s="5"/>
      <c r="Z55" s="5"/>
      <c r="AA55" s="5"/>
      <c r="AB55" s="5"/>
      <c r="AC55" s="5"/>
      <c r="AD55" s="5"/>
      <c r="AE55" s="5"/>
      <c r="AF55" s="5"/>
      <c r="AG55" s="5"/>
      <c r="AH55" s="5"/>
      <c r="AI55" s="5"/>
      <c r="AJ55" s="5"/>
    </row>
    <row r="56" spans="1:36" ht="16" x14ac:dyDescent="0.2">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row>
    <row r="57" spans="1:36" ht="16" x14ac:dyDescent="0.2">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row>
    <row r="58" spans="1:36" ht="16" x14ac:dyDescent="0.2">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row>
    <row r="59" spans="1:36" ht="16" x14ac:dyDescent="0.2">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row>
    <row r="60" spans="1:36" ht="16" x14ac:dyDescent="0.2">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row>
    <row r="61" spans="1:36" ht="16" x14ac:dyDescent="0.2">
      <c r="A61" s="5"/>
      <c r="B61" s="5"/>
      <c r="C61" s="5"/>
      <c r="D61" s="5"/>
      <c r="E61" s="5"/>
      <c r="F61" s="5"/>
      <c r="G61" s="5"/>
      <c r="H61" s="5"/>
      <c r="I61" s="5"/>
      <c r="K61" s="5"/>
      <c r="L61" s="5"/>
      <c r="M61" s="5"/>
      <c r="N61" s="5"/>
      <c r="O61" s="5"/>
      <c r="P61" s="5"/>
      <c r="Q61" s="5"/>
      <c r="R61" s="5"/>
      <c r="S61" s="5"/>
      <c r="T61" s="5"/>
      <c r="U61" s="5"/>
      <c r="V61" s="5"/>
      <c r="W61" s="5"/>
      <c r="X61" s="5"/>
      <c r="Y61" s="5"/>
      <c r="Z61" s="5"/>
      <c r="AA61" s="5"/>
      <c r="AB61" s="5"/>
      <c r="AC61" s="5"/>
      <c r="AD61" s="5"/>
      <c r="AE61" s="5"/>
      <c r="AF61" s="5"/>
      <c r="AG61" s="5"/>
      <c r="AH61" s="5"/>
      <c r="AI61" s="5"/>
      <c r="AJ61" s="5"/>
    </row>
    <row r="62" spans="1:36" ht="16" x14ac:dyDescent="0.2">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row>
    <row r="63" spans="1:36" ht="16" x14ac:dyDescent="0.2">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row>
    <row r="64" spans="1:36" ht="16" x14ac:dyDescent="0.2">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row>
    <row r="65" spans="1:36" ht="16" x14ac:dyDescent="0.2">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row>
    <row r="66" spans="1:36" ht="16" x14ac:dyDescent="0.2">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row>
    <row r="67" spans="1:36" ht="16" x14ac:dyDescent="0.2">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row>
    <row r="68" spans="1:36" ht="16" x14ac:dyDescent="0.2">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row>
    <row r="69" spans="1:36" ht="16" x14ac:dyDescent="0.2">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row>
    <row r="70" spans="1:36" ht="16" x14ac:dyDescent="0.2">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row>
    <row r="71" spans="1:36" ht="16" x14ac:dyDescent="0.2">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row>
    <row r="72" spans="1:36" ht="16" x14ac:dyDescent="0.2">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row>
    <row r="73" spans="1:36" ht="16" x14ac:dyDescent="0.2">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row>
    <row r="74" spans="1:36" ht="16" x14ac:dyDescent="0.2">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row>
    <row r="75" spans="1:36" ht="16" x14ac:dyDescent="0.2">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row>
    <row r="76" spans="1:36" ht="16" x14ac:dyDescent="0.2">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row>
    <row r="77" spans="1:36" ht="16" x14ac:dyDescent="0.2">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row>
    <row r="78" spans="1:36" ht="16" x14ac:dyDescent="0.2">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row>
    <row r="79" spans="1:36" ht="16" x14ac:dyDescent="0.2">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row>
    <row r="80" spans="1:36" ht="16" x14ac:dyDescent="0.2">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row>
    <row r="81" spans="1:36" ht="16" x14ac:dyDescent="0.2">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row>
    <row r="82" spans="1:36" ht="16" x14ac:dyDescent="0.2">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row>
    <row r="83" spans="1:36" ht="16" x14ac:dyDescent="0.2">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row>
    <row r="84" spans="1:36" ht="16" x14ac:dyDescent="0.2">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row>
    <row r="85" spans="1:36" ht="16" x14ac:dyDescent="0.2">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row>
    <row r="86" spans="1:36" ht="16" x14ac:dyDescent="0.2">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row>
    <row r="87" spans="1:36" ht="16" x14ac:dyDescent="0.2">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row>
    <row r="88" spans="1:36" ht="16" x14ac:dyDescent="0.2">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row>
    <row r="89" spans="1:36" ht="16" x14ac:dyDescent="0.2">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row>
    <row r="90" spans="1:36" ht="16" x14ac:dyDescent="0.2">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row>
    <row r="91" spans="1:36" ht="16" x14ac:dyDescent="0.2">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row>
    <row r="92" spans="1:36" ht="16" x14ac:dyDescent="0.2">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row>
    <row r="93" spans="1:36" ht="16" x14ac:dyDescent="0.2">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row>
    <row r="94" spans="1:36" ht="16" x14ac:dyDescent="0.2">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row>
    <row r="95" spans="1:36" ht="16" x14ac:dyDescent="0.2">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row>
    <row r="96" spans="1:36" ht="16" x14ac:dyDescent="0.2">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row>
    <row r="97" spans="1:36" ht="16" x14ac:dyDescent="0.2">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row>
    <row r="98" spans="1:36" ht="16" x14ac:dyDescent="0.2">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row>
    <row r="99" spans="1:36" ht="16" x14ac:dyDescent="0.2">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row>
    <row r="100" spans="1:36" ht="16" x14ac:dyDescent="0.2">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row>
    <row r="101" spans="1:36" ht="16" x14ac:dyDescent="0.2">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row>
    <row r="102" spans="1:36" ht="16" x14ac:dyDescent="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row>
    <row r="103" spans="1:36" ht="16" x14ac:dyDescent="0.2">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row>
    <row r="104" spans="1:36" ht="16" x14ac:dyDescent="0.2">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row>
    <row r="105" spans="1:36" ht="16" x14ac:dyDescent="0.2">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row>
    <row r="106" spans="1:36" ht="16" x14ac:dyDescent="0.2">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row>
    <row r="107" spans="1:36" ht="16" x14ac:dyDescent="0.2">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row>
    <row r="108" spans="1:36" ht="16" x14ac:dyDescent="0.2">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row>
    <row r="109" spans="1:36" ht="16" x14ac:dyDescent="0.2">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row>
    <row r="110" spans="1:36" ht="16" x14ac:dyDescent="0.2">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row>
    <row r="111" spans="1:36" ht="16" x14ac:dyDescent="0.2">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row>
    <row r="112" spans="1:36" ht="16" x14ac:dyDescent="0.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row>
    <row r="113" spans="1:36" ht="16" x14ac:dyDescent="0.2">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row>
    <row r="114" spans="1:36" ht="16" x14ac:dyDescent="0.2">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row>
    <row r="115" spans="1:36" ht="16" x14ac:dyDescent="0.2">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row>
    <row r="116" spans="1:36" ht="16" x14ac:dyDescent="0.2">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row>
    <row r="117" spans="1:36" ht="16" x14ac:dyDescent="0.2">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row>
    <row r="118" spans="1:36" ht="16" x14ac:dyDescent="0.2">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row>
    <row r="119" spans="1:36" ht="16" x14ac:dyDescent="0.2">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row>
    <row r="120" spans="1:36" ht="16" x14ac:dyDescent="0.2">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row>
    <row r="121" spans="1:36" ht="16" x14ac:dyDescent="0.2">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row>
    <row r="122" spans="1:36" ht="16" x14ac:dyDescent="0.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row>
    <row r="123" spans="1:36" ht="16" x14ac:dyDescent="0.2">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row>
    <row r="124" spans="1:36" ht="16" x14ac:dyDescent="0.2">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row>
    <row r="125" spans="1:36" ht="16" x14ac:dyDescent="0.2">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row>
    <row r="126" spans="1:36" ht="16" x14ac:dyDescent="0.2">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row>
    <row r="127" spans="1:36" ht="16" x14ac:dyDescent="0.2">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row>
    <row r="128" spans="1:36" ht="16" x14ac:dyDescent="0.2">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row>
    <row r="129" spans="1:36" ht="16" x14ac:dyDescent="0.2">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row>
    <row r="130" spans="1:36" ht="16" x14ac:dyDescent="0.2">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row>
    <row r="131" spans="1:36" ht="16" x14ac:dyDescent="0.2">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row>
    <row r="132" spans="1:36" ht="16" x14ac:dyDescent="0.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row>
    <row r="133" spans="1:36" ht="16" x14ac:dyDescent="0.2">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row>
    <row r="134" spans="1:36" ht="16" x14ac:dyDescent="0.2">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row>
    <row r="135" spans="1:36" ht="16" x14ac:dyDescent="0.2">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row>
    <row r="136" spans="1:36" ht="16" x14ac:dyDescent="0.2">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row>
    <row r="137" spans="1:36" ht="16" x14ac:dyDescent="0.2">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row>
    <row r="138" spans="1:36" ht="16" x14ac:dyDescent="0.2">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row>
    <row r="139" spans="1:36" ht="16" x14ac:dyDescent="0.2">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row>
    <row r="140" spans="1:36" ht="16" x14ac:dyDescent="0.2">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row>
    <row r="141" spans="1:36" ht="16" x14ac:dyDescent="0.2">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row>
    <row r="142" spans="1:36" ht="16" x14ac:dyDescent="0.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row>
    <row r="143" spans="1:36" ht="16" x14ac:dyDescent="0.2">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row>
    <row r="144" spans="1:36" ht="16" x14ac:dyDescent="0.2">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row>
    <row r="145" spans="1:36" ht="16" x14ac:dyDescent="0.2">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row>
    <row r="146" spans="1:36" ht="16" x14ac:dyDescent="0.2">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row>
    <row r="147" spans="1:36" ht="16" x14ac:dyDescent="0.2">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row>
    <row r="148" spans="1:36" ht="16" x14ac:dyDescent="0.2">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row>
    <row r="149" spans="1:36" ht="16" x14ac:dyDescent="0.2">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row>
    <row r="150" spans="1:36" ht="16" x14ac:dyDescent="0.2">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row>
    <row r="151" spans="1:36" ht="16" x14ac:dyDescent="0.2">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row>
    <row r="152" spans="1:36" ht="16" x14ac:dyDescent="0.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row>
    <row r="153" spans="1:36" ht="16" x14ac:dyDescent="0.2">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row>
    <row r="154" spans="1:36" ht="16" x14ac:dyDescent="0.2">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row>
    <row r="155" spans="1:36" ht="16" x14ac:dyDescent="0.2">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row>
    <row r="156" spans="1:36" ht="16" x14ac:dyDescent="0.2">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row>
    <row r="157" spans="1:36" ht="16" x14ac:dyDescent="0.2">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row>
    <row r="158" spans="1:36" ht="16" x14ac:dyDescent="0.2">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row>
    <row r="159" spans="1:36" ht="16" x14ac:dyDescent="0.2">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row>
    <row r="160" spans="1:36" ht="16" x14ac:dyDescent="0.2">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row>
    <row r="161" spans="1:36" ht="16" x14ac:dyDescent="0.2">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row>
    <row r="162" spans="1:36" ht="16" x14ac:dyDescent="0.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row>
    <row r="163" spans="1:36" ht="16" x14ac:dyDescent="0.2">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row>
    <row r="164" spans="1:36" ht="16" x14ac:dyDescent="0.2">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row>
    <row r="165" spans="1:36" ht="16" x14ac:dyDescent="0.2">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row>
    <row r="166" spans="1:36" ht="16" x14ac:dyDescent="0.2">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row>
    <row r="167" spans="1:36" ht="16" x14ac:dyDescent="0.2">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row>
    <row r="168" spans="1:36" ht="16" x14ac:dyDescent="0.2">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row>
    <row r="169" spans="1:36" ht="16" x14ac:dyDescent="0.2">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row>
    <row r="170" spans="1:36" ht="16" x14ac:dyDescent="0.2">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row>
    <row r="171" spans="1:36" ht="16" x14ac:dyDescent="0.2">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row>
    <row r="172" spans="1:36" ht="16" x14ac:dyDescent="0.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row>
    <row r="173" spans="1:36" ht="16" x14ac:dyDescent="0.2">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row>
    <row r="174" spans="1:36" ht="16" x14ac:dyDescent="0.2">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row>
    <row r="175" spans="1:36" ht="16" x14ac:dyDescent="0.2">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row>
    <row r="176" spans="1:36" ht="16" x14ac:dyDescent="0.2">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row>
    <row r="177" spans="1:36" ht="16" x14ac:dyDescent="0.2">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row>
    <row r="178" spans="1:36" ht="16" x14ac:dyDescent="0.2">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row>
    <row r="179" spans="1:36" ht="16" x14ac:dyDescent="0.2">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row>
    <row r="180" spans="1:36" ht="16" x14ac:dyDescent="0.2">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row>
    <row r="181" spans="1:36" ht="16" x14ac:dyDescent="0.2">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row>
    <row r="182" spans="1:36" ht="16" x14ac:dyDescent="0.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row>
    <row r="183" spans="1:36" ht="16" x14ac:dyDescent="0.2">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row>
    <row r="184" spans="1:36" ht="16" x14ac:dyDescent="0.2">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row>
    <row r="185" spans="1:36" ht="16" x14ac:dyDescent="0.2">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row>
    <row r="186" spans="1:36" ht="16" x14ac:dyDescent="0.2">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row>
    <row r="187" spans="1:36" ht="16" x14ac:dyDescent="0.2">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row>
    <row r="188" spans="1:36" ht="16" x14ac:dyDescent="0.2">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row>
    <row r="189" spans="1:36" ht="16" x14ac:dyDescent="0.2">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row>
    <row r="190" spans="1:36" ht="16" x14ac:dyDescent="0.2">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row>
    <row r="191" spans="1:36" ht="16" x14ac:dyDescent="0.2">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row>
    <row r="192" spans="1:36" ht="16" x14ac:dyDescent="0.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row>
    <row r="193" spans="1:36" ht="16" x14ac:dyDescent="0.2">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row>
    <row r="194" spans="1:36" ht="16" x14ac:dyDescent="0.2">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row>
    <row r="195" spans="1:36" ht="16" x14ac:dyDescent="0.2">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row>
    <row r="196" spans="1:36" ht="16" x14ac:dyDescent="0.2">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row>
    <row r="197" spans="1:36" ht="16" x14ac:dyDescent="0.2">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row>
    <row r="198" spans="1:36" ht="16" x14ac:dyDescent="0.2">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row>
    <row r="199" spans="1:36" ht="16" x14ac:dyDescent="0.2">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row>
    <row r="200" spans="1:36" ht="16" x14ac:dyDescent="0.2">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row>
    <row r="201" spans="1:36" ht="16" x14ac:dyDescent="0.2">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row>
    <row r="202" spans="1:36" ht="16" x14ac:dyDescent="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row>
    <row r="203" spans="1:36" ht="16" x14ac:dyDescent="0.2">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row>
    <row r="204" spans="1:36" ht="16" x14ac:dyDescent="0.2">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row>
    <row r="205" spans="1:36" ht="16" x14ac:dyDescent="0.2">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row>
    <row r="206" spans="1:36" ht="16" x14ac:dyDescent="0.2">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row>
    <row r="207" spans="1:36" ht="16" x14ac:dyDescent="0.2">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row>
    <row r="208" spans="1:36" ht="16" x14ac:dyDescent="0.2">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row>
    <row r="209" spans="1:36" ht="16" x14ac:dyDescent="0.2">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row>
    <row r="210" spans="1:36" ht="16" x14ac:dyDescent="0.2">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row>
    <row r="211" spans="1:36" ht="16" x14ac:dyDescent="0.2">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row>
    <row r="212" spans="1:36" ht="16" x14ac:dyDescent="0.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row>
    <row r="213" spans="1:36" ht="16" x14ac:dyDescent="0.2">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row>
    <row r="214" spans="1:36" ht="16" x14ac:dyDescent="0.2">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row>
    <row r="215" spans="1:36" ht="16" x14ac:dyDescent="0.2">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row>
    <row r="216" spans="1:36" ht="16" x14ac:dyDescent="0.2">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row>
    <row r="217" spans="1:36" ht="16" x14ac:dyDescent="0.2">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row>
    <row r="218" spans="1:36" ht="16" x14ac:dyDescent="0.2">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row>
    <row r="219" spans="1:36" ht="16" x14ac:dyDescent="0.2">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row>
    <row r="220" spans="1:36" ht="16" x14ac:dyDescent="0.2">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row>
    <row r="221" spans="1:36" ht="16" x14ac:dyDescent="0.2">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row>
    <row r="222" spans="1:36" ht="16" x14ac:dyDescent="0.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row>
    <row r="223" spans="1:36" ht="16" x14ac:dyDescent="0.2">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row>
    <row r="224" spans="1:36" ht="16" x14ac:dyDescent="0.2">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row>
    <row r="225" spans="1:36" ht="16" x14ac:dyDescent="0.2">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row>
    <row r="226" spans="1:36" ht="16" x14ac:dyDescent="0.2">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row>
    <row r="227" spans="1:36" ht="16" x14ac:dyDescent="0.2">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row>
    <row r="228" spans="1:36" ht="16" x14ac:dyDescent="0.2">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row>
    <row r="229" spans="1:36" ht="16" x14ac:dyDescent="0.2">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row>
    <row r="230" spans="1:36" ht="16" x14ac:dyDescent="0.2">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row>
    <row r="231" spans="1:36" ht="16" x14ac:dyDescent="0.2">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row>
    <row r="232" spans="1:36" ht="16" x14ac:dyDescent="0.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row>
    <row r="233" spans="1:36" ht="16" x14ac:dyDescent="0.2">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row>
    <row r="234" spans="1:36" ht="16" x14ac:dyDescent="0.2">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row>
    <row r="235" spans="1:36" ht="16" x14ac:dyDescent="0.2">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row>
    <row r="236" spans="1:36" ht="16" x14ac:dyDescent="0.2">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row>
    <row r="237" spans="1:36" ht="16" x14ac:dyDescent="0.2">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row>
    <row r="238" spans="1:36" ht="16" x14ac:dyDescent="0.2">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row>
    <row r="239" spans="1:36" ht="16" x14ac:dyDescent="0.2">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row>
    <row r="240" spans="1:36" ht="16" x14ac:dyDescent="0.2">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row>
    <row r="241" spans="1:36" ht="16" x14ac:dyDescent="0.2">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row>
    <row r="242" spans="1:36" ht="16" x14ac:dyDescent="0.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row>
    <row r="243" spans="1:36" ht="16" x14ac:dyDescent="0.2">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row>
    <row r="244" spans="1:36" ht="16" x14ac:dyDescent="0.2">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row>
    <row r="245" spans="1:36" ht="16" x14ac:dyDescent="0.2">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row>
    <row r="246" spans="1:36" ht="16" x14ac:dyDescent="0.2">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row>
    <row r="247" spans="1:36" ht="16" x14ac:dyDescent="0.2">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row>
    <row r="248" spans="1:36" ht="16" x14ac:dyDescent="0.2">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row>
    <row r="249" spans="1:36" ht="16" x14ac:dyDescent="0.2">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row>
    <row r="250" spans="1:36" ht="16" x14ac:dyDescent="0.2">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row>
    <row r="251" spans="1:36" ht="16" x14ac:dyDescent="0.2">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row>
    <row r="252" spans="1:36" ht="16" x14ac:dyDescent="0.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row>
    <row r="253" spans="1:36" ht="16" x14ac:dyDescent="0.2">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row>
    <row r="254" spans="1:36" ht="16" x14ac:dyDescent="0.2">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row>
    <row r="255" spans="1:36" ht="16" x14ac:dyDescent="0.2">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row>
    <row r="256" spans="1:36" ht="16" x14ac:dyDescent="0.2">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row>
    <row r="257" spans="1:36" ht="16" x14ac:dyDescent="0.2">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row>
    <row r="258" spans="1:36" ht="16" x14ac:dyDescent="0.2">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row>
    <row r="259" spans="1:36" ht="16" x14ac:dyDescent="0.2">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row>
    <row r="260" spans="1:36" ht="16" x14ac:dyDescent="0.2">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row>
    <row r="261" spans="1:36" ht="16" x14ac:dyDescent="0.2">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row>
    <row r="262" spans="1:36" ht="16" x14ac:dyDescent="0.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row>
    <row r="263" spans="1:36" ht="16" x14ac:dyDescent="0.2">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row>
    <row r="264" spans="1:36" ht="16" x14ac:dyDescent="0.2">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row>
    <row r="265" spans="1:36" ht="16" x14ac:dyDescent="0.2">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row>
    <row r="266" spans="1:36" ht="16" x14ac:dyDescent="0.2">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row>
    <row r="267" spans="1:36" ht="16" x14ac:dyDescent="0.2">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row>
    <row r="268" spans="1:36" ht="16" x14ac:dyDescent="0.2">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row>
    <row r="269" spans="1:36" ht="16" x14ac:dyDescent="0.2">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row>
    <row r="270" spans="1:36" ht="16" x14ac:dyDescent="0.2">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row>
    <row r="271" spans="1:36" ht="16" x14ac:dyDescent="0.2">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row>
    <row r="272" spans="1:36" ht="16" x14ac:dyDescent="0.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row>
    <row r="273" spans="1:36" ht="16" x14ac:dyDescent="0.2">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row>
    <row r="274" spans="1:36" ht="16" x14ac:dyDescent="0.2">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row>
    <row r="275" spans="1:36" ht="16" x14ac:dyDescent="0.2">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row>
    <row r="276" spans="1:36" ht="16" x14ac:dyDescent="0.2">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row>
    <row r="277" spans="1:36" ht="16" x14ac:dyDescent="0.2">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row>
    <row r="278" spans="1:36" ht="16" x14ac:dyDescent="0.2">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row>
    <row r="279" spans="1:36" ht="16" x14ac:dyDescent="0.2">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row>
    <row r="280" spans="1:36" ht="16" x14ac:dyDescent="0.2">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row>
    <row r="281" spans="1:36" ht="16" x14ac:dyDescent="0.2">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row>
    <row r="282" spans="1:36" ht="16" x14ac:dyDescent="0.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row>
    <row r="283" spans="1:36" ht="16" x14ac:dyDescent="0.2">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row>
    <row r="284" spans="1:36" ht="16" x14ac:dyDescent="0.2">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row>
    <row r="285" spans="1:36" ht="16" x14ac:dyDescent="0.2">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row>
    <row r="286" spans="1:36" ht="16" x14ac:dyDescent="0.2">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row>
    <row r="287" spans="1:36" ht="16" x14ac:dyDescent="0.2">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row>
    <row r="288" spans="1:36" ht="16" x14ac:dyDescent="0.2">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row>
    <row r="289" spans="1:36" ht="16" x14ac:dyDescent="0.2">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row>
    <row r="290" spans="1:36" ht="16" x14ac:dyDescent="0.2">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row>
    <row r="291" spans="1:36" ht="16" x14ac:dyDescent="0.2">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row>
    <row r="292" spans="1:36" ht="16" x14ac:dyDescent="0.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row>
    <row r="293" spans="1:36" ht="16" x14ac:dyDescent="0.2">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row>
    <row r="294" spans="1:36" ht="16" x14ac:dyDescent="0.2">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row>
    <row r="295" spans="1:36" ht="16" x14ac:dyDescent="0.2">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row>
    <row r="296" spans="1:36" ht="16" x14ac:dyDescent="0.2">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row>
    <row r="297" spans="1:36" ht="16" x14ac:dyDescent="0.2">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row>
    <row r="298" spans="1:36" ht="16" x14ac:dyDescent="0.2">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row>
    <row r="299" spans="1:36" ht="16" x14ac:dyDescent="0.2">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row>
    <row r="300" spans="1:36" ht="16" x14ac:dyDescent="0.2">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row>
    <row r="301" spans="1:36" ht="16" x14ac:dyDescent="0.2">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row>
    <row r="302" spans="1:36" ht="16" x14ac:dyDescent="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row>
    <row r="303" spans="1:36" ht="16" x14ac:dyDescent="0.2">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row>
    <row r="304" spans="1:36" ht="16" x14ac:dyDescent="0.2">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row>
    <row r="305" spans="1:36" ht="16" x14ac:dyDescent="0.2">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row>
    <row r="306" spans="1:36" ht="16" x14ac:dyDescent="0.2">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row>
    <row r="307" spans="1:36" ht="16" x14ac:dyDescent="0.2">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row>
    <row r="308" spans="1:36" ht="16" x14ac:dyDescent="0.2">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row>
    <row r="309" spans="1:36" ht="16" x14ac:dyDescent="0.2">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row>
    <row r="310" spans="1:36" ht="16" x14ac:dyDescent="0.2">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row>
    <row r="311" spans="1:36" ht="16" x14ac:dyDescent="0.2">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row>
    <row r="312" spans="1:36" ht="16" x14ac:dyDescent="0.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row>
    <row r="313" spans="1:36" ht="16" x14ac:dyDescent="0.2">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row>
    <row r="314" spans="1:36" ht="16" x14ac:dyDescent="0.2">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row>
    <row r="315" spans="1:36" ht="16" x14ac:dyDescent="0.2">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row>
    <row r="316" spans="1:36" ht="16" x14ac:dyDescent="0.2">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row>
    <row r="317" spans="1:36" ht="16" x14ac:dyDescent="0.2">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row>
    <row r="318" spans="1:36" ht="16" x14ac:dyDescent="0.2">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row>
    <row r="319" spans="1:36" ht="16" x14ac:dyDescent="0.2">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row>
    <row r="320" spans="1:36" ht="16" x14ac:dyDescent="0.2">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row>
    <row r="321" spans="1:36" ht="16" x14ac:dyDescent="0.2">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row>
    <row r="322" spans="1:36" ht="16" x14ac:dyDescent="0.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row>
    <row r="323" spans="1:36" ht="16" x14ac:dyDescent="0.2">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row>
    <row r="324" spans="1:36" ht="16" x14ac:dyDescent="0.2">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row>
    <row r="325" spans="1:36" ht="16" x14ac:dyDescent="0.2">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row>
    <row r="326" spans="1:36" ht="16" x14ac:dyDescent="0.2">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row>
    <row r="327" spans="1:36" ht="16" x14ac:dyDescent="0.2">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row>
    <row r="328" spans="1:36" ht="16" x14ac:dyDescent="0.2">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row>
    <row r="329" spans="1:36" ht="16" x14ac:dyDescent="0.2">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row>
    <row r="330" spans="1:36" ht="16" x14ac:dyDescent="0.2">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row>
    <row r="331" spans="1:36" ht="16" x14ac:dyDescent="0.2">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row>
    <row r="332" spans="1:36" ht="16" x14ac:dyDescent="0.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row>
    <row r="333" spans="1:36" ht="16" x14ac:dyDescent="0.2">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row>
    <row r="334" spans="1:36" ht="16" x14ac:dyDescent="0.2">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row>
    <row r="335" spans="1:36" ht="16" x14ac:dyDescent="0.2">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row>
    <row r="336" spans="1:36" ht="16" x14ac:dyDescent="0.2">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row>
    <row r="337" spans="1:36" ht="16" x14ac:dyDescent="0.2">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row>
    <row r="338" spans="1:36" ht="16" x14ac:dyDescent="0.2">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row>
    <row r="339" spans="1:36" ht="16" x14ac:dyDescent="0.2">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row>
    <row r="340" spans="1:36" ht="16" x14ac:dyDescent="0.2">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row>
    <row r="341" spans="1:36" ht="16" x14ac:dyDescent="0.2">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row>
    <row r="342" spans="1:36" ht="16" x14ac:dyDescent="0.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row>
    <row r="343" spans="1:36" ht="16" x14ac:dyDescent="0.2">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row>
    <row r="344" spans="1:36" ht="16" x14ac:dyDescent="0.2">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row>
    <row r="345" spans="1:36" ht="16" x14ac:dyDescent="0.2">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row>
    <row r="346" spans="1:36" ht="16" x14ac:dyDescent="0.2">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row>
    <row r="347" spans="1:36" ht="16" x14ac:dyDescent="0.2">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row>
    <row r="348" spans="1:36" ht="16" x14ac:dyDescent="0.2">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row>
    <row r="349" spans="1:36" ht="16" x14ac:dyDescent="0.2">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row>
    <row r="350" spans="1:36" ht="16" x14ac:dyDescent="0.2">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row>
    <row r="351" spans="1:36" ht="16" x14ac:dyDescent="0.2">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row>
    <row r="352" spans="1:36" ht="16" x14ac:dyDescent="0.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row>
    <row r="353" spans="1:36" ht="16" x14ac:dyDescent="0.2">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row>
    <row r="354" spans="1:36" ht="16" x14ac:dyDescent="0.2">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row>
    <row r="355" spans="1:36" ht="16" x14ac:dyDescent="0.2">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row>
    <row r="356" spans="1:36" ht="16" x14ac:dyDescent="0.2">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row>
    <row r="357" spans="1:36" ht="16" x14ac:dyDescent="0.2">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row>
    <row r="358" spans="1:36" ht="16" x14ac:dyDescent="0.2">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row>
    <row r="359" spans="1:36" ht="16" x14ac:dyDescent="0.2">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row>
    <row r="360" spans="1:36" ht="16" x14ac:dyDescent="0.2">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row>
    <row r="361" spans="1:36" ht="16" x14ac:dyDescent="0.2">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row>
    <row r="362" spans="1:36" ht="16" x14ac:dyDescent="0.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row>
    <row r="363" spans="1:36" ht="16" x14ac:dyDescent="0.2">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row>
    <row r="364" spans="1:36" ht="16" x14ac:dyDescent="0.2">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row>
    <row r="365" spans="1:36" ht="16" x14ac:dyDescent="0.2">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row>
    <row r="366" spans="1:36" ht="16" x14ac:dyDescent="0.2">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row>
    <row r="367" spans="1:36" ht="16" x14ac:dyDescent="0.2">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row>
    <row r="368" spans="1:36" ht="16" x14ac:dyDescent="0.2">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row>
    <row r="369" spans="1:36" ht="16" x14ac:dyDescent="0.2">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row>
    <row r="370" spans="1:36" ht="16" x14ac:dyDescent="0.2">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row>
    <row r="371" spans="1:36" ht="16" x14ac:dyDescent="0.2">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row>
    <row r="372" spans="1:36" ht="16" x14ac:dyDescent="0.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row>
    <row r="373" spans="1:36" ht="16" x14ac:dyDescent="0.2">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row>
    <row r="374" spans="1:36" ht="16" x14ac:dyDescent="0.2">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row>
    <row r="375" spans="1:36" ht="16" x14ac:dyDescent="0.2">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row>
    <row r="376" spans="1:36" ht="16" x14ac:dyDescent="0.2">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row>
    <row r="377" spans="1:36" ht="16" x14ac:dyDescent="0.2">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row>
    <row r="378" spans="1:36" ht="16" x14ac:dyDescent="0.2">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row>
    <row r="379" spans="1:36" ht="16" x14ac:dyDescent="0.2">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row>
    <row r="380" spans="1:36" ht="16" x14ac:dyDescent="0.2">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row>
    <row r="381" spans="1:36" ht="16" x14ac:dyDescent="0.2">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row>
    <row r="382" spans="1:36" ht="16" x14ac:dyDescent="0.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row>
    <row r="383" spans="1:36" ht="16" x14ac:dyDescent="0.2">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row>
    <row r="384" spans="1:36" ht="16" x14ac:dyDescent="0.2">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row>
    <row r="385" spans="1:36" ht="16" x14ac:dyDescent="0.2">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row>
    <row r="386" spans="1:36" ht="16" x14ac:dyDescent="0.2">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row>
    <row r="387" spans="1:36" ht="16" x14ac:dyDescent="0.2">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row>
    <row r="388" spans="1:36" ht="16" x14ac:dyDescent="0.2">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row>
    <row r="389" spans="1:36" ht="16" x14ac:dyDescent="0.2">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row>
    <row r="390" spans="1:36" ht="16" x14ac:dyDescent="0.2">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row>
    <row r="391" spans="1:36" ht="16" x14ac:dyDescent="0.2">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row>
    <row r="392" spans="1:36" ht="16" x14ac:dyDescent="0.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row>
    <row r="393" spans="1:36" ht="16" x14ac:dyDescent="0.2">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row>
    <row r="394" spans="1:36" ht="16" x14ac:dyDescent="0.2">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row>
    <row r="395" spans="1:36" ht="16" x14ac:dyDescent="0.2">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row>
    <row r="396" spans="1:36" ht="16" x14ac:dyDescent="0.2">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row>
    <row r="397" spans="1:36" ht="16" x14ac:dyDescent="0.2">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row>
    <row r="398" spans="1:36" ht="16" x14ac:dyDescent="0.2">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row>
    <row r="399" spans="1:36" ht="16" x14ac:dyDescent="0.2">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row>
    <row r="400" spans="1:36" ht="16" x14ac:dyDescent="0.2">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row>
    <row r="401" spans="1:36" ht="16" x14ac:dyDescent="0.2">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row>
    <row r="402" spans="1:36" ht="16" x14ac:dyDescent="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row>
    <row r="403" spans="1:36" ht="16" x14ac:dyDescent="0.2">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row>
    <row r="404" spans="1:36" ht="16" x14ac:dyDescent="0.2">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row>
    <row r="405" spans="1:36" ht="16" x14ac:dyDescent="0.2">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row>
    <row r="406" spans="1:36" ht="16" x14ac:dyDescent="0.2">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row>
    <row r="407" spans="1:36" ht="16" x14ac:dyDescent="0.2">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row>
    <row r="408" spans="1:36" ht="16" x14ac:dyDescent="0.2">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row>
    <row r="409" spans="1:36" ht="16" x14ac:dyDescent="0.2">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row>
    <row r="410" spans="1:36" ht="16" x14ac:dyDescent="0.2">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row>
    <row r="411" spans="1:36" ht="16" x14ac:dyDescent="0.2">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row>
    <row r="412" spans="1:36" ht="16" x14ac:dyDescent="0.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row>
    <row r="413" spans="1:36" ht="16" x14ac:dyDescent="0.2">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row>
    <row r="414" spans="1:36" ht="16" x14ac:dyDescent="0.2">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row>
    <row r="415" spans="1:36" ht="16" x14ac:dyDescent="0.2">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row>
    <row r="416" spans="1:36" ht="16" x14ac:dyDescent="0.2">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row>
    <row r="417" spans="1:36" ht="16" x14ac:dyDescent="0.2">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row>
    <row r="418" spans="1:36" ht="16" x14ac:dyDescent="0.2">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row>
    <row r="419" spans="1:36" ht="16" x14ac:dyDescent="0.2">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row>
    <row r="420" spans="1:36" ht="16" x14ac:dyDescent="0.2">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row>
    <row r="421" spans="1:36" ht="16" x14ac:dyDescent="0.2">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row>
    <row r="422" spans="1:36" ht="16" x14ac:dyDescent="0.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row>
    <row r="423" spans="1:36" ht="16" x14ac:dyDescent="0.2">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row>
    <row r="424" spans="1:36" ht="16" x14ac:dyDescent="0.2">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row>
    <row r="425" spans="1:36" ht="16" x14ac:dyDescent="0.2">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row>
    <row r="426" spans="1:36" ht="16" x14ac:dyDescent="0.2">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row>
    <row r="427" spans="1:36" ht="16" x14ac:dyDescent="0.2">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row>
    <row r="428" spans="1:36" ht="16" x14ac:dyDescent="0.2">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row>
    <row r="429" spans="1:36" ht="16" x14ac:dyDescent="0.2">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row>
    <row r="430" spans="1:36" ht="16" x14ac:dyDescent="0.2">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row>
    <row r="431" spans="1:36" ht="16" x14ac:dyDescent="0.2">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row>
    <row r="432" spans="1:36" ht="16" x14ac:dyDescent="0.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row>
    <row r="433" spans="1:36" ht="16" x14ac:dyDescent="0.2">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row>
    <row r="434" spans="1:36" ht="16" x14ac:dyDescent="0.2">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row>
    <row r="435" spans="1:36" ht="16" x14ac:dyDescent="0.2">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row>
    <row r="436" spans="1:36" ht="16" x14ac:dyDescent="0.2">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row>
    <row r="437" spans="1:36" ht="16" x14ac:dyDescent="0.2">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row>
    <row r="438" spans="1:36" ht="16" x14ac:dyDescent="0.2">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row>
    <row r="439" spans="1:36" ht="16" x14ac:dyDescent="0.2">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row>
    <row r="440" spans="1:36" ht="16" x14ac:dyDescent="0.2">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row>
    <row r="441" spans="1:36" ht="16" x14ac:dyDescent="0.2">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row>
    <row r="442" spans="1:36" ht="16" x14ac:dyDescent="0.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row>
    <row r="443" spans="1:36" ht="16" x14ac:dyDescent="0.2">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row>
    <row r="444" spans="1:36" ht="16" x14ac:dyDescent="0.2">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row>
    <row r="445" spans="1:36" ht="16" x14ac:dyDescent="0.2">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row>
    <row r="446" spans="1:36" ht="16" x14ac:dyDescent="0.2">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row>
    <row r="447" spans="1:36" ht="16" x14ac:dyDescent="0.2">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row>
    <row r="448" spans="1:36" ht="16" x14ac:dyDescent="0.2">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row>
    <row r="449" spans="1:36" ht="16" x14ac:dyDescent="0.2">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row>
    <row r="450" spans="1:36" ht="16" x14ac:dyDescent="0.2">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row>
    <row r="451" spans="1:36" ht="16" x14ac:dyDescent="0.2">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row>
    <row r="452" spans="1:36" ht="16" x14ac:dyDescent="0.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row>
    <row r="453" spans="1:36" ht="16" x14ac:dyDescent="0.2">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row>
    <row r="454" spans="1:36" ht="16" x14ac:dyDescent="0.2">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row>
    <row r="455" spans="1:36" ht="16" x14ac:dyDescent="0.2">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row>
    <row r="456" spans="1:36" ht="16" x14ac:dyDescent="0.2">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row>
    <row r="457" spans="1:36" ht="16" x14ac:dyDescent="0.2">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row>
    <row r="458" spans="1:36" ht="16" x14ac:dyDescent="0.2">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row>
    <row r="459" spans="1:36" ht="16" x14ac:dyDescent="0.2">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row>
    <row r="460" spans="1:36" ht="16" x14ac:dyDescent="0.2">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row>
    <row r="461" spans="1:36" ht="16" x14ac:dyDescent="0.2">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row>
    <row r="462" spans="1:36" ht="16" x14ac:dyDescent="0.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row>
    <row r="463" spans="1:36" ht="16" x14ac:dyDescent="0.2">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row>
    <row r="464" spans="1:36" ht="16" x14ac:dyDescent="0.2">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row>
    <row r="465" spans="1:36" ht="16" x14ac:dyDescent="0.2">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row>
    <row r="466" spans="1:36" ht="16" x14ac:dyDescent="0.2">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row>
    <row r="467" spans="1:36" ht="16" x14ac:dyDescent="0.2">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row>
    <row r="468" spans="1:36" ht="16" x14ac:dyDescent="0.2">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row>
    <row r="469" spans="1:36" ht="16" x14ac:dyDescent="0.2">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row>
    <row r="470" spans="1:36" ht="16" x14ac:dyDescent="0.2">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row>
    <row r="471" spans="1:36" ht="16" x14ac:dyDescent="0.2">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row>
    <row r="472" spans="1:36" ht="16" x14ac:dyDescent="0.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row>
    <row r="473" spans="1:36" ht="16" x14ac:dyDescent="0.2">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row>
    <row r="474" spans="1:36" ht="16" x14ac:dyDescent="0.2">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row>
    <row r="475" spans="1:36" ht="16" x14ac:dyDescent="0.2">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row>
    <row r="476" spans="1:36" ht="16" x14ac:dyDescent="0.2">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row>
    <row r="477" spans="1:36" ht="16" x14ac:dyDescent="0.2">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row>
    <row r="478" spans="1:36" ht="16" x14ac:dyDescent="0.2">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row>
    <row r="479" spans="1:36" ht="16" x14ac:dyDescent="0.2">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row>
    <row r="480" spans="1:36" ht="16" x14ac:dyDescent="0.2">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row>
    <row r="481" spans="1:36" ht="16" x14ac:dyDescent="0.2">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row>
    <row r="482" spans="1:36" ht="16" x14ac:dyDescent="0.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row>
    <row r="483" spans="1:36" ht="16" x14ac:dyDescent="0.2">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row>
    <row r="484" spans="1:36" ht="16" x14ac:dyDescent="0.2">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row>
    <row r="485" spans="1:36" ht="16" x14ac:dyDescent="0.2">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row>
    <row r="486" spans="1:36" ht="16" x14ac:dyDescent="0.2">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row>
    <row r="487" spans="1:36" ht="16" x14ac:dyDescent="0.2">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row>
    <row r="488" spans="1:36" ht="16" x14ac:dyDescent="0.2">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row>
    <row r="489" spans="1:36" ht="16" x14ac:dyDescent="0.2">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row>
    <row r="490" spans="1:36" ht="16" x14ac:dyDescent="0.2">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row>
    <row r="491" spans="1:36" ht="16" x14ac:dyDescent="0.2">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row>
    <row r="492" spans="1:36" ht="16" x14ac:dyDescent="0.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row>
    <row r="493" spans="1:36" ht="16" x14ac:dyDescent="0.2">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row>
    <row r="494" spans="1:36" ht="16" x14ac:dyDescent="0.2">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row>
    <row r="495" spans="1:36" ht="16" x14ac:dyDescent="0.2">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row>
    <row r="496" spans="1:36" ht="16" x14ac:dyDescent="0.2">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row>
    <row r="497" spans="1:36" ht="16" x14ac:dyDescent="0.2">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row>
    <row r="498" spans="1:36" ht="16" x14ac:dyDescent="0.2">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row>
    <row r="499" spans="1:36" ht="16" x14ac:dyDescent="0.2">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row>
    <row r="500" spans="1:36" ht="16" x14ac:dyDescent="0.2">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row>
    <row r="501" spans="1:36" ht="16" x14ac:dyDescent="0.2">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row>
    <row r="502" spans="1:36" ht="16" x14ac:dyDescent="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row>
    <row r="503" spans="1:36" ht="16" x14ac:dyDescent="0.2">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row>
    <row r="504" spans="1:36" ht="16" x14ac:dyDescent="0.2">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row>
    <row r="505" spans="1:36" ht="16" x14ac:dyDescent="0.2">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row>
    <row r="506" spans="1:36" ht="16" x14ac:dyDescent="0.2">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row>
    <row r="507" spans="1:36" ht="16" x14ac:dyDescent="0.2">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row>
    <row r="508" spans="1:36" ht="16" x14ac:dyDescent="0.2">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row>
    <row r="509" spans="1:36" ht="16" x14ac:dyDescent="0.2">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row>
    <row r="510" spans="1:36" ht="16" x14ac:dyDescent="0.2">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row>
    <row r="511" spans="1:36" ht="16" x14ac:dyDescent="0.2">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row>
    <row r="512" spans="1:36" ht="16" x14ac:dyDescent="0.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row>
    <row r="513" spans="1:36" ht="16" x14ac:dyDescent="0.2">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row>
    <row r="514" spans="1:36" ht="16" x14ac:dyDescent="0.2">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row>
    <row r="515" spans="1:36" ht="16" x14ac:dyDescent="0.2">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row>
    <row r="516" spans="1:36" ht="16" x14ac:dyDescent="0.2">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row>
    <row r="517" spans="1:36" ht="16" x14ac:dyDescent="0.2">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row>
    <row r="518" spans="1:36" ht="16" x14ac:dyDescent="0.2">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row>
    <row r="519" spans="1:36" ht="16" x14ac:dyDescent="0.2">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row>
    <row r="520" spans="1:36" ht="16" x14ac:dyDescent="0.2">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row>
    <row r="521" spans="1:36" ht="16" x14ac:dyDescent="0.2">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row>
    <row r="522" spans="1:36" ht="16" x14ac:dyDescent="0.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row>
    <row r="523" spans="1:36" ht="16" x14ac:dyDescent="0.2">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row>
    <row r="524" spans="1:36" ht="16" x14ac:dyDescent="0.2">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row>
    <row r="525" spans="1:36" ht="16" x14ac:dyDescent="0.2">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row>
    <row r="526" spans="1:36" ht="16" x14ac:dyDescent="0.2">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row>
    <row r="527" spans="1:36" ht="16" x14ac:dyDescent="0.2">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row>
    <row r="528" spans="1:36" ht="16" x14ac:dyDescent="0.2">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row>
    <row r="529" spans="1:36" ht="16" x14ac:dyDescent="0.2">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row>
    <row r="530" spans="1:36" ht="16" x14ac:dyDescent="0.2">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row>
    <row r="531" spans="1:36" ht="16" x14ac:dyDescent="0.2">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row>
    <row r="532" spans="1:36" ht="16" x14ac:dyDescent="0.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row>
    <row r="533" spans="1:36" ht="16" x14ac:dyDescent="0.2">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row>
    <row r="534" spans="1:36" ht="16" x14ac:dyDescent="0.2">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row>
    <row r="535" spans="1:36" ht="16" x14ac:dyDescent="0.2">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row>
    <row r="536" spans="1:36" ht="16" x14ac:dyDescent="0.2">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row>
    <row r="537" spans="1:36" ht="16" x14ac:dyDescent="0.2">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row>
    <row r="538" spans="1:36" ht="16" x14ac:dyDescent="0.2">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row>
    <row r="539" spans="1:36" ht="16" x14ac:dyDescent="0.2">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row>
    <row r="540" spans="1:36" ht="16" x14ac:dyDescent="0.2">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row>
    <row r="541" spans="1:36" ht="16" x14ac:dyDescent="0.2">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row>
    <row r="542" spans="1:36" ht="16" x14ac:dyDescent="0.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row>
    <row r="543" spans="1:36" ht="16" x14ac:dyDescent="0.2">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row>
    <row r="544" spans="1:36" ht="16" x14ac:dyDescent="0.2">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row>
    <row r="545" spans="1:36" ht="16" x14ac:dyDescent="0.2">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row>
    <row r="546" spans="1:36" ht="16" x14ac:dyDescent="0.2">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row>
    <row r="547" spans="1:36" ht="16" x14ac:dyDescent="0.2">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row>
    <row r="548" spans="1:36" ht="16" x14ac:dyDescent="0.2">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row>
    <row r="549" spans="1:36" ht="16" x14ac:dyDescent="0.2">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row>
    <row r="550" spans="1:36" ht="16" x14ac:dyDescent="0.2">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row>
    <row r="551" spans="1:36" ht="16" x14ac:dyDescent="0.2">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row>
    <row r="552" spans="1:36" ht="16" x14ac:dyDescent="0.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row>
    <row r="553" spans="1:36" ht="16" x14ac:dyDescent="0.2">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row>
    <row r="554" spans="1:36" ht="16" x14ac:dyDescent="0.2">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row>
    <row r="555" spans="1:36" ht="16" x14ac:dyDescent="0.2">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row>
    <row r="556" spans="1:36" ht="16" x14ac:dyDescent="0.2">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row>
    <row r="557" spans="1:36" ht="16" x14ac:dyDescent="0.2">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row>
    <row r="558" spans="1:36" ht="16" x14ac:dyDescent="0.2">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row>
    <row r="559" spans="1:36" ht="16" x14ac:dyDescent="0.2">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row>
    <row r="560" spans="1:36" ht="16" x14ac:dyDescent="0.2">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row>
    <row r="561" spans="1:36" ht="16" x14ac:dyDescent="0.2">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row>
    <row r="562" spans="1:36" ht="16" x14ac:dyDescent="0.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row>
    <row r="563" spans="1:36" ht="16" x14ac:dyDescent="0.2">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row>
    <row r="564" spans="1:36" ht="16" x14ac:dyDescent="0.2">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row>
    <row r="565" spans="1:36" ht="16" x14ac:dyDescent="0.2">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row>
    <row r="566" spans="1:36" ht="16" x14ac:dyDescent="0.2">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row>
    <row r="567" spans="1:36" ht="16" x14ac:dyDescent="0.2">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row>
    <row r="568" spans="1:36" ht="16" x14ac:dyDescent="0.2">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row>
    <row r="569" spans="1:36" ht="16" x14ac:dyDescent="0.2">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row>
    <row r="570" spans="1:36" ht="16" x14ac:dyDescent="0.2">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row>
    <row r="571" spans="1:36" ht="16" x14ac:dyDescent="0.2">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row>
    <row r="572" spans="1:36" ht="16" x14ac:dyDescent="0.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row>
    <row r="573" spans="1:36" ht="16" x14ac:dyDescent="0.2">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row>
    <row r="574" spans="1:36" ht="16" x14ac:dyDescent="0.2">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row>
    <row r="575" spans="1:36" ht="16" x14ac:dyDescent="0.2">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row>
    <row r="576" spans="1:36" ht="16" x14ac:dyDescent="0.2">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row>
    <row r="577" spans="1:36" ht="16" x14ac:dyDescent="0.2">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row>
    <row r="578" spans="1:36" ht="16" x14ac:dyDescent="0.2">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row>
    <row r="579" spans="1:36" ht="16" x14ac:dyDescent="0.2">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row>
    <row r="580" spans="1:36" ht="16" x14ac:dyDescent="0.2">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row>
    <row r="581" spans="1:36" ht="16" x14ac:dyDescent="0.2">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row>
    <row r="582" spans="1:36" ht="16" x14ac:dyDescent="0.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row>
    <row r="583" spans="1:36" ht="16" x14ac:dyDescent="0.2">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row>
    <row r="584" spans="1:36" ht="16" x14ac:dyDescent="0.2">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row>
    <row r="585" spans="1:36" ht="16" x14ac:dyDescent="0.2">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row>
    <row r="586" spans="1:36" ht="16" x14ac:dyDescent="0.2">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row>
    <row r="587" spans="1:36" ht="16" x14ac:dyDescent="0.2">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row>
    <row r="588" spans="1:36" ht="16" x14ac:dyDescent="0.2">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row>
    <row r="589" spans="1:36" ht="16" x14ac:dyDescent="0.2">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row>
    <row r="590" spans="1:36" ht="16" x14ac:dyDescent="0.2">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row>
    <row r="591" spans="1:36" ht="16" x14ac:dyDescent="0.2">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row>
    <row r="592" spans="1:36" ht="16" x14ac:dyDescent="0.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row>
    <row r="593" spans="1:36" ht="16" x14ac:dyDescent="0.2">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row>
    <row r="594" spans="1:36" ht="16" x14ac:dyDescent="0.2">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row>
    <row r="595" spans="1:36" ht="16" x14ac:dyDescent="0.2">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row>
    <row r="596" spans="1:36" ht="16" x14ac:dyDescent="0.2">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row>
    <row r="597" spans="1:36" ht="16" x14ac:dyDescent="0.2">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row>
    <row r="598" spans="1:36" ht="16" x14ac:dyDescent="0.2">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row>
    <row r="599" spans="1:36" ht="16" x14ac:dyDescent="0.2">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row>
    <row r="600" spans="1:36" ht="16" x14ac:dyDescent="0.2">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row>
    <row r="601" spans="1:36" ht="16" x14ac:dyDescent="0.2">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row>
    <row r="602" spans="1:36" ht="16" x14ac:dyDescent="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row>
    <row r="603" spans="1:36" ht="16" x14ac:dyDescent="0.2">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row>
    <row r="604" spans="1:36" ht="16" x14ac:dyDescent="0.2">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row>
    <row r="605" spans="1:36" ht="16" x14ac:dyDescent="0.2">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row>
    <row r="606" spans="1:36" ht="16" x14ac:dyDescent="0.2">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row>
    <row r="607" spans="1:36" ht="16" x14ac:dyDescent="0.2">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row>
    <row r="608" spans="1:36" ht="16" x14ac:dyDescent="0.2">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row>
    <row r="609" spans="1:36" ht="16" x14ac:dyDescent="0.2">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row>
    <row r="610" spans="1:36" ht="16" x14ac:dyDescent="0.2">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row>
    <row r="611" spans="1:36" ht="16" x14ac:dyDescent="0.2">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row>
    <row r="612" spans="1:36" ht="16" x14ac:dyDescent="0.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row>
    <row r="613" spans="1:36" ht="16" x14ac:dyDescent="0.2">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row>
    <row r="614" spans="1:36" ht="16" x14ac:dyDescent="0.2">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row>
    <row r="615" spans="1:36" ht="16" x14ac:dyDescent="0.2">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row>
    <row r="616" spans="1:36" ht="16" x14ac:dyDescent="0.2">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row>
    <row r="617" spans="1:36" ht="16" x14ac:dyDescent="0.2">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row>
    <row r="618" spans="1:36" ht="16" x14ac:dyDescent="0.2">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row>
    <row r="619" spans="1:36" ht="16" x14ac:dyDescent="0.2">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row>
    <row r="620" spans="1:36" ht="16" x14ac:dyDescent="0.2">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row>
    <row r="621" spans="1:36" ht="16" x14ac:dyDescent="0.2">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row>
    <row r="622" spans="1:36" ht="16" x14ac:dyDescent="0.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row>
    <row r="623" spans="1:36" ht="16" x14ac:dyDescent="0.2">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row>
    <row r="624" spans="1:36" ht="16" x14ac:dyDescent="0.2">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row>
    <row r="625" spans="1:36" ht="16" x14ac:dyDescent="0.2">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row>
    <row r="626" spans="1:36" ht="16" x14ac:dyDescent="0.2">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row>
    <row r="627" spans="1:36" ht="16" x14ac:dyDescent="0.2">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row>
    <row r="628" spans="1:36" ht="16" x14ac:dyDescent="0.2">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row>
    <row r="629" spans="1:36" ht="16" x14ac:dyDescent="0.2">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row>
    <row r="630" spans="1:36" ht="16" x14ac:dyDescent="0.2">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row>
    <row r="631" spans="1:36" ht="16" x14ac:dyDescent="0.2">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row>
    <row r="632" spans="1:36" ht="16" x14ac:dyDescent="0.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row>
    <row r="633" spans="1:36" ht="16" x14ac:dyDescent="0.2">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row>
    <row r="634" spans="1:36" ht="16" x14ac:dyDescent="0.2">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row>
    <row r="635" spans="1:36" ht="16" x14ac:dyDescent="0.2">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row>
    <row r="636" spans="1:36" ht="16" x14ac:dyDescent="0.2">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row>
    <row r="637" spans="1:36" ht="16" x14ac:dyDescent="0.2">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row>
    <row r="638" spans="1:36" ht="16" x14ac:dyDescent="0.2">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row>
    <row r="639" spans="1:36" ht="16" x14ac:dyDescent="0.2">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row>
    <row r="640" spans="1:36" ht="16" x14ac:dyDescent="0.2">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row>
    <row r="641" spans="1:36" ht="16" x14ac:dyDescent="0.2">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row>
    <row r="642" spans="1:36" ht="16" x14ac:dyDescent="0.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row>
    <row r="643" spans="1:36" ht="16" x14ac:dyDescent="0.2">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row>
    <row r="644" spans="1:36" ht="16" x14ac:dyDescent="0.2">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row>
    <row r="645" spans="1:36" ht="16" x14ac:dyDescent="0.2">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row>
    <row r="646" spans="1:36" ht="16" x14ac:dyDescent="0.2">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row>
    <row r="647" spans="1:36" ht="16" x14ac:dyDescent="0.2">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row>
    <row r="648" spans="1:36" ht="16" x14ac:dyDescent="0.2">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row>
    <row r="649" spans="1:36" ht="16" x14ac:dyDescent="0.2">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row>
    <row r="650" spans="1:36" ht="16" x14ac:dyDescent="0.2">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row>
  </sheetData>
  <mergeCells count="184">
    <mergeCell ref="M2:N2"/>
    <mergeCell ref="Q2:R2"/>
    <mergeCell ref="U2:W2"/>
    <mergeCell ref="C4:D4"/>
    <mergeCell ref="B5:D5"/>
    <mergeCell ref="B6:C6"/>
    <mergeCell ref="E6:F6"/>
    <mergeCell ref="H6:I6"/>
    <mergeCell ref="K6:L6"/>
    <mergeCell ref="B2:D2"/>
    <mergeCell ref="E2:F2"/>
    <mergeCell ref="I2:J2"/>
    <mergeCell ref="N6:O6"/>
    <mergeCell ref="Q6:R6"/>
    <mergeCell ref="T6:U6"/>
    <mergeCell ref="B7:D7"/>
    <mergeCell ref="B8:C8"/>
    <mergeCell ref="E8:F8"/>
    <mergeCell ref="H8:I8"/>
    <mergeCell ref="K8:L8"/>
    <mergeCell ref="N8:O8"/>
    <mergeCell ref="Q8:R8"/>
    <mergeCell ref="B11:D11"/>
    <mergeCell ref="B12:C12"/>
    <mergeCell ref="E12:F12"/>
    <mergeCell ref="H12:I12"/>
    <mergeCell ref="K12:L12"/>
    <mergeCell ref="N12:O12"/>
    <mergeCell ref="T8:U8"/>
    <mergeCell ref="B9:D9"/>
    <mergeCell ref="B10:C10"/>
    <mergeCell ref="E10:F10"/>
    <mergeCell ref="H10:I10"/>
    <mergeCell ref="K10:L10"/>
    <mergeCell ref="N10:O10"/>
    <mergeCell ref="Q10:R10"/>
    <mergeCell ref="T10:U10"/>
    <mergeCell ref="B15:D15"/>
    <mergeCell ref="B16:C16"/>
    <mergeCell ref="E16:F16"/>
    <mergeCell ref="H16:I16"/>
    <mergeCell ref="K16:L16"/>
    <mergeCell ref="N16:O16"/>
    <mergeCell ref="Q12:R12"/>
    <mergeCell ref="T12:U12"/>
    <mergeCell ref="B13:D13"/>
    <mergeCell ref="B14:C14"/>
    <mergeCell ref="E14:F14"/>
    <mergeCell ref="H14:I14"/>
    <mergeCell ref="K14:L14"/>
    <mergeCell ref="N14:O14"/>
    <mergeCell ref="Q14:R14"/>
    <mergeCell ref="T14:U14"/>
    <mergeCell ref="B19:D19"/>
    <mergeCell ref="B20:C20"/>
    <mergeCell ref="E20:F20"/>
    <mergeCell ref="H20:I20"/>
    <mergeCell ref="K20:L20"/>
    <mergeCell ref="N20:O20"/>
    <mergeCell ref="Q16:R16"/>
    <mergeCell ref="T16:U16"/>
    <mergeCell ref="B17:D17"/>
    <mergeCell ref="B18:C18"/>
    <mergeCell ref="E18:F18"/>
    <mergeCell ref="H18:I18"/>
    <mergeCell ref="K18:L18"/>
    <mergeCell ref="N18:O18"/>
    <mergeCell ref="Q18:R18"/>
    <mergeCell ref="T18:U18"/>
    <mergeCell ref="B23:D23"/>
    <mergeCell ref="B24:C24"/>
    <mergeCell ref="E24:F24"/>
    <mergeCell ref="H24:I24"/>
    <mergeCell ref="K24:L24"/>
    <mergeCell ref="N24:O24"/>
    <mergeCell ref="Q20:R20"/>
    <mergeCell ref="T20:U20"/>
    <mergeCell ref="B21:D21"/>
    <mergeCell ref="B22:C22"/>
    <mergeCell ref="E22:F22"/>
    <mergeCell ref="H22:I22"/>
    <mergeCell ref="K22:L22"/>
    <mergeCell ref="N22:O22"/>
    <mergeCell ref="Q22:R22"/>
    <mergeCell ref="T22:U22"/>
    <mergeCell ref="B27:D27"/>
    <mergeCell ref="B28:C28"/>
    <mergeCell ref="E28:F28"/>
    <mergeCell ref="H28:I28"/>
    <mergeCell ref="K28:L28"/>
    <mergeCell ref="N28:O28"/>
    <mergeCell ref="Q24:R24"/>
    <mergeCell ref="T24:U24"/>
    <mergeCell ref="B25:D25"/>
    <mergeCell ref="B26:C26"/>
    <mergeCell ref="E26:F26"/>
    <mergeCell ref="H26:I26"/>
    <mergeCell ref="K26:L26"/>
    <mergeCell ref="N26:O26"/>
    <mergeCell ref="Q26:R26"/>
    <mergeCell ref="T26:U26"/>
    <mergeCell ref="B31:D31"/>
    <mergeCell ref="B32:C32"/>
    <mergeCell ref="E32:F32"/>
    <mergeCell ref="H32:I32"/>
    <mergeCell ref="K32:L32"/>
    <mergeCell ref="N32:O32"/>
    <mergeCell ref="Q28:R28"/>
    <mergeCell ref="T28:U28"/>
    <mergeCell ref="B29:D29"/>
    <mergeCell ref="B30:C30"/>
    <mergeCell ref="E30:F30"/>
    <mergeCell ref="H30:I30"/>
    <mergeCell ref="K30:L30"/>
    <mergeCell ref="N30:O30"/>
    <mergeCell ref="Q30:R30"/>
    <mergeCell ref="T30:U30"/>
    <mergeCell ref="B35:D35"/>
    <mergeCell ref="B36:C36"/>
    <mergeCell ref="E36:F36"/>
    <mergeCell ref="H36:I36"/>
    <mergeCell ref="K36:L36"/>
    <mergeCell ref="N36:O36"/>
    <mergeCell ref="Q32:R32"/>
    <mergeCell ref="T32:U32"/>
    <mergeCell ref="B33:D33"/>
    <mergeCell ref="B34:C34"/>
    <mergeCell ref="E34:F34"/>
    <mergeCell ref="H34:I34"/>
    <mergeCell ref="K34:L34"/>
    <mergeCell ref="N34:O34"/>
    <mergeCell ref="Q34:R34"/>
    <mergeCell ref="T34:U34"/>
    <mergeCell ref="B39:D39"/>
    <mergeCell ref="B40:C40"/>
    <mergeCell ref="E40:F40"/>
    <mergeCell ref="H40:I40"/>
    <mergeCell ref="K40:L40"/>
    <mergeCell ref="N40:O40"/>
    <mergeCell ref="Q36:R36"/>
    <mergeCell ref="T36:U36"/>
    <mergeCell ref="B37:D37"/>
    <mergeCell ref="B38:C38"/>
    <mergeCell ref="E38:F38"/>
    <mergeCell ref="H38:I38"/>
    <mergeCell ref="K38:L38"/>
    <mergeCell ref="N38:O38"/>
    <mergeCell ref="Q38:R38"/>
    <mergeCell ref="T38:U38"/>
    <mergeCell ref="B43:D43"/>
    <mergeCell ref="B44:C44"/>
    <mergeCell ref="E44:F44"/>
    <mergeCell ref="H44:I44"/>
    <mergeCell ref="K44:L44"/>
    <mergeCell ref="N44:O44"/>
    <mergeCell ref="Q40:R40"/>
    <mergeCell ref="T40:U40"/>
    <mergeCell ref="B41:D41"/>
    <mergeCell ref="B42:C42"/>
    <mergeCell ref="E42:F42"/>
    <mergeCell ref="H42:I42"/>
    <mergeCell ref="K42:L42"/>
    <mergeCell ref="N42:O42"/>
    <mergeCell ref="Q42:R42"/>
    <mergeCell ref="T42:U42"/>
    <mergeCell ref="Q44:R44"/>
    <mergeCell ref="T44:U44"/>
    <mergeCell ref="B46:J46"/>
    <mergeCell ref="L46:U46"/>
    <mergeCell ref="B47:J53"/>
    <mergeCell ref="L47:S47"/>
    <mergeCell ref="T47:U47"/>
    <mergeCell ref="L48:S48"/>
    <mergeCell ref="T48:U48"/>
    <mergeCell ref="L49:S49"/>
    <mergeCell ref="L53:S53"/>
    <mergeCell ref="T53:U53"/>
    <mergeCell ref="T49:U49"/>
    <mergeCell ref="L50:S50"/>
    <mergeCell ref="T50:U50"/>
    <mergeCell ref="L51:S51"/>
    <mergeCell ref="T51:U51"/>
    <mergeCell ref="L52:S52"/>
    <mergeCell ref="T52:U52"/>
  </mergeCells>
  <conditionalFormatting sqref="E5:AI44">
    <cfRule type="cellIs" dxfId="80" priority="1" operator="equal">
      <formula>"A"</formula>
    </cfRule>
    <cfRule type="cellIs" dxfId="79" priority="2" operator="equal">
      <formula>"L"</formula>
    </cfRule>
    <cfRule type="cellIs" dxfId="78" priority="3" operator="equal">
      <formula>"X"</formula>
    </cfRule>
  </conditionalFormatting>
  <conditionalFormatting sqref="G2 K2 O2">
    <cfRule type="cellIs" dxfId="77" priority="10" operator="equal">
      <formula>"A"</formula>
    </cfRule>
    <cfRule type="cellIs" dxfId="76" priority="11" operator="equal">
      <formula>"L"</formula>
    </cfRule>
    <cfRule type="cellIs" dxfId="75" priority="12" operator="equal">
      <formula>"X"</formula>
    </cfRule>
  </conditionalFormatting>
  <conditionalFormatting sqref="V50:V52">
    <cfRule type="cellIs" dxfId="74" priority="7" operator="equal">
      <formula>"A"</formula>
    </cfRule>
    <cfRule type="cellIs" dxfId="73" priority="8" operator="equal">
      <formula>"L"</formula>
    </cfRule>
    <cfRule type="cellIs" dxfId="72" priority="9" operator="equal">
      <formula>"X"</formula>
    </cfRule>
  </conditionalFormatting>
  <pageMargins left="0.4" right="0.4" top="0.4" bottom="0.4" header="0" footer="0"/>
  <pageSetup paperSize="3" scale="42"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CB257-84A1-4153-B58E-4F8B04D0939B}">
  <sheetPr>
    <tabColor rgb="FFE6D92E"/>
    <outlinePr summaryBelow="0" summaryRight="0"/>
    <pageSetUpPr fitToPage="1"/>
  </sheetPr>
  <dimension ref="A1:AJ650"/>
  <sheetViews>
    <sheetView showGridLines="0" zoomScaleNormal="100" workbookViewId="0">
      <selection activeCell="B5" sqref="B5:D5"/>
    </sheetView>
  </sheetViews>
  <sheetFormatPr baseColWidth="10" defaultColWidth="14.5" defaultRowHeight="15.75" customHeight="1" x14ac:dyDescent="0.15"/>
  <cols>
    <col min="1" max="1" width="3.33203125" style="3" customWidth="1"/>
    <col min="2" max="2" width="16.83203125" style="3" customWidth="1"/>
    <col min="3" max="4" width="14.83203125" style="3" customWidth="1"/>
    <col min="5" max="35" width="7.83203125" style="3" customWidth="1"/>
    <col min="36" max="36" width="3.33203125" style="3" customWidth="1"/>
    <col min="37" max="16384" width="14.5" style="3"/>
  </cols>
  <sheetData>
    <row r="1" spans="1:36" ht="50" customHeight="1" thickBot="1" x14ac:dyDescent="0.25">
      <c r="A1" s="5"/>
      <c r="B1" s="27" t="s">
        <v>47</v>
      </c>
      <c r="C1" s="5"/>
      <c r="D1" s="6"/>
      <c r="E1" s="7"/>
      <c r="F1" s="5"/>
      <c r="G1" s="6"/>
      <c r="H1" s="6"/>
      <c r="I1" s="5"/>
      <c r="J1" s="5"/>
      <c r="K1" s="6"/>
      <c r="L1" s="6"/>
      <c r="M1" s="5"/>
      <c r="N1" s="5"/>
      <c r="O1" s="6"/>
      <c r="P1" s="6"/>
      <c r="R1" s="5"/>
      <c r="S1" s="6"/>
      <c r="T1" s="6"/>
      <c r="V1" s="5"/>
      <c r="X1" s="5"/>
      <c r="Y1" s="5"/>
      <c r="Z1" s="5"/>
      <c r="AA1" s="5"/>
      <c r="AB1" s="5"/>
      <c r="AC1" s="5"/>
      <c r="AD1" s="5"/>
      <c r="AE1" s="5"/>
      <c r="AF1" s="5"/>
      <c r="AH1" s="5"/>
      <c r="AI1" s="5"/>
      <c r="AJ1" s="5"/>
    </row>
    <row r="2" spans="1:36" ht="44" customHeight="1" x14ac:dyDescent="0.2">
      <c r="A2" s="5"/>
      <c r="B2" s="84" t="s">
        <v>9</v>
      </c>
      <c r="C2" s="84"/>
      <c r="D2" s="85"/>
      <c r="E2" s="86" t="s">
        <v>17</v>
      </c>
      <c r="F2" s="87"/>
      <c r="G2" s="28" t="s">
        <v>15</v>
      </c>
      <c r="I2" s="88" t="s">
        <v>11</v>
      </c>
      <c r="J2" s="89"/>
      <c r="K2" s="17" t="s">
        <v>16</v>
      </c>
      <c r="M2" s="90" t="s">
        <v>12</v>
      </c>
      <c r="N2" s="91"/>
      <c r="O2" s="18" t="s">
        <v>18</v>
      </c>
      <c r="Q2" s="54"/>
      <c r="R2" s="54"/>
      <c r="S2" s="31"/>
      <c r="T2" s="32"/>
      <c r="U2" s="55"/>
      <c r="V2" s="55"/>
      <c r="W2" s="55"/>
      <c r="X2" s="30"/>
      <c r="AC2" s="5"/>
      <c r="AD2" s="5"/>
      <c r="AE2" s="5"/>
      <c r="AF2" s="5"/>
      <c r="AG2" s="5"/>
      <c r="AH2" s="5"/>
      <c r="AI2" s="5"/>
      <c r="AJ2" s="5"/>
    </row>
    <row r="3" spans="1:36" ht="16" customHeight="1" x14ac:dyDescent="0.2">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row>
    <row r="4" spans="1:36" ht="25" customHeight="1" x14ac:dyDescent="0.2">
      <c r="A4" s="5"/>
      <c r="B4" s="34" t="s">
        <v>10</v>
      </c>
      <c r="C4" s="81" t="s">
        <v>13</v>
      </c>
      <c r="D4" s="82"/>
      <c r="E4" s="33">
        <v>1</v>
      </c>
      <c r="F4" s="33">
        <v>2</v>
      </c>
      <c r="G4" s="33">
        <v>3</v>
      </c>
      <c r="H4" s="33">
        <v>4</v>
      </c>
      <c r="I4" s="33">
        <v>5</v>
      </c>
      <c r="J4" s="33">
        <v>6</v>
      </c>
      <c r="K4" s="33">
        <v>7</v>
      </c>
      <c r="L4" s="33">
        <v>8</v>
      </c>
      <c r="M4" s="33">
        <v>9</v>
      </c>
      <c r="N4" s="33">
        <v>10</v>
      </c>
      <c r="O4" s="33">
        <v>11</v>
      </c>
      <c r="P4" s="33">
        <v>12</v>
      </c>
      <c r="Q4" s="33">
        <v>13</v>
      </c>
      <c r="R4" s="33">
        <v>14</v>
      </c>
      <c r="S4" s="33">
        <v>15</v>
      </c>
      <c r="T4" s="33">
        <v>16</v>
      </c>
      <c r="U4" s="33">
        <v>17</v>
      </c>
      <c r="V4" s="33">
        <v>18</v>
      </c>
      <c r="W4" s="33">
        <v>19</v>
      </c>
      <c r="X4" s="33">
        <v>20</v>
      </c>
      <c r="Y4" s="33">
        <v>21</v>
      </c>
      <c r="Z4" s="33">
        <v>22</v>
      </c>
      <c r="AA4" s="33">
        <v>23</v>
      </c>
      <c r="AB4" s="33">
        <v>24</v>
      </c>
      <c r="AC4" s="33">
        <v>25</v>
      </c>
      <c r="AD4" s="33">
        <v>26</v>
      </c>
      <c r="AE4" s="33">
        <v>27</v>
      </c>
      <c r="AF4" s="33">
        <v>28</v>
      </c>
      <c r="AG4" s="33">
        <v>29</v>
      </c>
      <c r="AH4" s="33">
        <v>30</v>
      </c>
      <c r="AI4" s="33">
        <v>31</v>
      </c>
      <c r="AJ4" s="5"/>
    </row>
    <row r="5" spans="1:36" ht="22" customHeight="1" x14ac:dyDescent="0.2">
      <c r="A5" s="5"/>
      <c r="B5" s="83" t="s">
        <v>20</v>
      </c>
      <c r="C5" s="83"/>
      <c r="D5" s="83"/>
      <c r="E5" s="23" t="s">
        <v>15</v>
      </c>
      <c r="F5" s="23"/>
      <c r="G5" s="24"/>
      <c r="H5" s="24"/>
      <c r="I5" s="24"/>
      <c r="J5" s="24"/>
      <c r="K5" s="24"/>
      <c r="L5" s="26"/>
      <c r="M5" s="26"/>
      <c r="N5" s="25"/>
      <c r="O5" s="25"/>
      <c r="P5" s="25"/>
      <c r="Q5" s="25"/>
      <c r="R5" s="25"/>
      <c r="S5" s="25"/>
      <c r="T5" s="25"/>
      <c r="U5" s="25"/>
      <c r="V5" s="25"/>
      <c r="W5" s="25"/>
      <c r="X5" s="25"/>
      <c r="Y5" s="25"/>
      <c r="Z5" s="25"/>
      <c r="AA5" s="25"/>
      <c r="AB5" s="25"/>
      <c r="AC5" s="25"/>
      <c r="AD5" s="25"/>
      <c r="AE5" s="25"/>
      <c r="AF5" s="25"/>
      <c r="AG5" s="25"/>
      <c r="AH5" s="25"/>
      <c r="AI5" s="25"/>
      <c r="AJ5" s="5"/>
    </row>
    <row r="6" spans="1:36" s="14" customFormat="1" ht="22" customHeight="1" thickBot="1" x14ac:dyDescent="0.2">
      <c r="A6" s="12"/>
      <c r="B6" s="75" t="s">
        <v>40</v>
      </c>
      <c r="C6" s="76"/>
      <c r="D6" s="13" t="s">
        <v>3</v>
      </c>
      <c r="E6" s="63" t="s">
        <v>0</v>
      </c>
      <c r="F6" s="64"/>
      <c r="G6" s="20">
        <f>COUNTIF(E5:AI5,"A")</f>
        <v>1</v>
      </c>
      <c r="H6" s="63" t="s">
        <v>11</v>
      </c>
      <c r="I6" s="64"/>
      <c r="J6" s="20">
        <f>COUNTIF(E5:AI5,"L")</f>
        <v>0</v>
      </c>
      <c r="K6" s="63" t="s">
        <v>12</v>
      </c>
      <c r="L6" s="64"/>
      <c r="M6" s="20">
        <f>COUNTIF(E5:AI5,"X")</f>
        <v>0</v>
      </c>
      <c r="N6" s="63" t="s">
        <v>14</v>
      </c>
      <c r="O6" s="64"/>
      <c r="P6" s="20">
        <f>IF((G6+J6+M6)=0,0,(G6+J6)/(G6+J6+M6)*100)</f>
        <v>100</v>
      </c>
      <c r="Q6" s="63"/>
      <c r="R6" s="64"/>
      <c r="S6" s="20"/>
      <c r="T6" s="63"/>
      <c r="U6" s="64"/>
      <c r="V6" s="21"/>
      <c r="W6" s="22"/>
      <c r="X6" s="22"/>
      <c r="Y6" s="22"/>
      <c r="Z6" s="22"/>
      <c r="AA6" s="22"/>
      <c r="AB6" s="22"/>
      <c r="AC6" s="22"/>
      <c r="AD6" s="22"/>
      <c r="AE6" s="22"/>
      <c r="AF6" s="22"/>
      <c r="AG6" s="22"/>
      <c r="AH6" s="22"/>
      <c r="AI6" s="22"/>
      <c r="AJ6" s="12"/>
    </row>
    <row r="7" spans="1:36" ht="22" customHeight="1" x14ac:dyDescent="0.15">
      <c r="A7" s="8"/>
      <c r="B7" s="80" t="s">
        <v>21</v>
      </c>
      <c r="C7" s="80"/>
      <c r="D7" s="80"/>
      <c r="E7" s="23" t="s">
        <v>15</v>
      </c>
      <c r="F7" s="23"/>
      <c r="G7" s="24"/>
      <c r="H7" s="24"/>
      <c r="I7" s="24"/>
      <c r="J7" s="24"/>
      <c r="K7" s="24"/>
      <c r="L7" s="26"/>
      <c r="M7" s="26"/>
      <c r="N7" s="25"/>
      <c r="O7" s="25"/>
      <c r="P7" s="25"/>
      <c r="Q7" s="25"/>
      <c r="R7" s="25"/>
      <c r="S7" s="25"/>
      <c r="T7" s="25"/>
      <c r="U7" s="25"/>
      <c r="V7" s="25"/>
      <c r="W7" s="25"/>
      <c r="X7" s="25"/>
      <c r="Y7" s="25"/>
      <c r="Z7" s="25"/>
      <c r="AA7" s="25"/>
      <c r="AB7" s="25"/>
      <c r="AC7" s="25"/>
      <c r="AD7" s="25"/>
      <c r="AE7" s="25"/>
      <c r="AF7" s="25"/>
      <c r="AG7" s="25"/>
      <c r="AH7" s="25"/>
      <c r="AI7" s="25"/>
      <c r="AJ7" s="8"/>
    </row>
    <row r="8" spans="1:36" s="14" customFormat="1" ht="22" customHeight="1" thickBot="1" x14ac:dyDescent="0.2">
      <c r="A8" s="12"/>
      <c r="B8" s="75" t="s">
        <v>40</v>
      </c>
      <c r="C8" s="76"/>
      <c r="D8" s="13" t="s">
        <v>3</v>
      </c>
      <c r="E8" s="63" t="s">
        <v>0</v>
      </c>
      <c r="F8" s="64"/>
      <c r="G8" s="20">
        <f>COUNTIF(E7:AI7,"A")</f>
        <v>1</v>
      </c>
      <c r="H8" s="63" t="s">
        <v>11</v>
      </c>
      <c r="I8" s="64"/>
      <c r="J8" s="20">
        <f>COUNTIF(E7:AI7,"L")</f>
        <v>0</v>
      </c>
      <c r="K8" s="63" t="s">
        <v>12</v>
      </c>
      <c r="L8" s="64"/>
      <c r="M8" s="20">
        <f>COUNTIF(E7:AI7,"X")</f>
        <v>0</v>
      </c>
      <c r="N8" s="63" t="s">
        <v>14</v>
      </c>
      <c r="O8" s="64"/>
      <c r="P8" s="20">
        <f>IF((G8+J8+M8)=0,0,(G8+J8)/(G8+J8+M8)*100)</f>
        <v>100</v>
      </c>
      <c r="Q8" s="63"/>
      <c r="R8" s="64"/>
      <c r="S8" s="20"/>
      <c r="T8" s="63"/>
      <c r="U8" s="64"/>
      <c r="V8" s="21"/>
      <c r="W8" s="22"/>
      <c r="X8" s="22"/>
      <c r="Y8" s="22"/>
      <c r="Z8" s="22"/>
      <c r="AA8" s="22"/>
      <c r="AB8" s="22"/>
      <c r="AC8" s="22"/>
      <c r="AD8" s="22"/>
      <c r="AE8" s="22"/>
      <c r="AF8" s="22"/>
      <c r="AG8" s="22"/>
      <c r="AH8" s="22"/>
      <c r="AI8" s="22"/>
      <c r="AJ8" s="12"/>
    </row>
    <row r="9" spans="1:36" ht="22" customHeight="1" x14ac:dyDescent="0.2">
      <c r="A9" s="5"/>
      <c r="B9" s="80" t="s">
        <v>22</v>
      </c>
      <c r="C9" s="80"/>
      <c r="D9" s="80"/>
      <c r="E9" s="23" t="s">
        <v>15</v>
      </c>
      <c r="F9" s="23"/>
      <c r="G9" s="24"/>
      <c r="H9" s="24"/>
      <c r="I9" s="24"/>
      <c r="J9" s="24"/>
      <c r="K9" s="24"/>
      <c r="L9" s="26"/>
      <c r="M9" s="26"/>
      <c r="N9" s="25"/>
      <c r="O9" s="25"/>
      <c r="P9" s="25"/>
      <c r="Q9" s="25"/>
      <c r="R9" s="25"/>
      <c r="S9" s="25"/>
      <c r="T9" s="25"/>
      <c r="U9" s="25"/>
      <c r="V9" s="25"/>
      <c r="W9" s="25"/>
      <c r="X9" s="25"/>
      <c r="Y9" s="25"/>
      <c r="Z9" s="25"/>
      <c r="AA9" s="25"/>
      <c r="AB9" s="25"/>
      <c r="AC9" s="25"/>
      <c r="AD9" s="25"/>
      <c r="AE9" s="25"/>
      <c r="AF9" s="25"/>
      <c r="AG9" s="25"/>
      <c r="AH9" s="25"/>
      <c r="AI9" s="25"/>
      <c r="AJ9" s="5"/>
    </row>
    <row r="10" spans="1:36" s="14" customFormat="1" ht="22" customHeight="1" thickBot="1" x14ac:dyDescent="0.2">
      <c r="A10" s="12"/>
      <c r="B10" s="75" t="s">
        <v>40</v>
      </c>
      <c r="C10" s="76"/>
      <c r="D10" s="13" t="s">
        <v>3</v>
      </c>
      <c r="E10" s="63" t="s">
        <v>0</v>
      </c>
      <c r="F10" s="64"/>
      <c r="G10" s="20">
        <f>COUNTIF(E9:AI9,"A")</f>
        <v>1</v>
      </c>
      <c r="H10" s="63" t="s">
        <v>11</v>
      </c>
      <c r="I10" s="64"/>
      <c r="J10" s="20">
        <f>COUNTIF(E9:AI9,"L")</f>
        <v>0</v>
      </c>
      <c r="K10" s="63" t="s">
        <v>12</v>
      </c>
      <c r="L10" s="64"/>
      <c r="M10" s="20">
        <f>COUNTIF(E9:AI9,"X")</f>
        <v>0</v>
      </c>
      <c r="N10" s="63" t="s">
        <v>14</v>
      </c>
      <c r="O10" s="64"/>
      <c r="P10" s="20">
        <f>IF((G10+J10+M10)=0,0,(G10+J10)/(G10+J10+M10)*100)</f>
        <v>100</v>
      </c>
      <c r="Q10" s="63"/>
      <c r="R10" s="64"/>
      <c r="S10" s="20"/>
      <c r="T10" s="63"/>
      <c r="U10" s="64"/>
      <c r="V10" s="21"/>
      <c r="W10" s="22"/>
      <c r="X10" s="22"/>
      <c r="Y10" s="22"/>
      <c r="Z10" s="22"/>
      <c r="AA10" s="22"/>
      <c r="AB10" s="22"/>
      <c r="AC10" s="22"/>
      <c r="AD10" s="22"/>
      <c r="AE10" s="22"/>
      <c r="AF10" s="22"/>
      <c r="AG10" s="22"/>
      <c r="AH10" s="22"/>
      <c r="AI10" s="22"/>
      <c r="AJ10" s="12"/>
    </row>
    <row r="11" spans="1:36" s="16" customFormat="1" ht="22" customHeight="1" x14ac:dyDescent="0.15">
      <c r="A11" s="15"/>
      <c r="B11" s="80" t="s">
        <v>23</v>
      </c>
      <c r="C11" s="80"/>
      <c r="D11" s="80"/>
      <c r="E11" s="23" t="s">
        <v>15</v>
      </c>
      <c r="F11" s="23"/>
      <c r="G11" s="24"/>
      <c r="H11" s="24"/>
      <c r="I11" s="24"/>
      <c r="J11" s="24"/>
      <c r="K11" s="24"/>
      <c r="L11" s="26"/>
      <c r="M11" s="26"/>
      <c r="N11" s="25"/>
      <c r="O11" s="25"/>
      <c r="P11" s="25"/>
      <c r="Q11" s="25"/>
      <c r="R11" s="25"/>
      <c r="S11" s="25"/>
      <c r="T11" s="25"/>
      <c r="U11" s="25"/>
      <c r="V11" s="25"/>
      <c r="W11" s="25"/>
      <c r="X11" s="25"/>
      <c r="Y11" s="25"/>
      <c r="Z11" s="25"/>
      <c r="AA11" s="25"/>
      <c r="AB11" s="25"/>
      <c r="AC11" s="25"/>
      <c r="AD11" s="25"/>
      <c r="AE11" s="25"/>
      <c r="AF11" s="25"/>
      <c r="AG11" s="25"/>
      <c r="AH11" s="25"/>
      <c r="AI11" s="25"/>
      <c r="AJ11" s="15"/>
    </row>
    <row r="12" spans="1:36" s="14" customFormat="1" ht="22" customHeight="1" thickBot="1" x14ac:dyDescent="0.2">
      <c r="A12" s="12"/>
      <c r="B12" s="75" t="s">
        <v>40</v>
      </c>
      <c r="C12" s="76"/>
      <c r="D12" s="13" t="s">
        <v>3</v>
      </c>
      <c r="E12" s="63" t="s">
        <v>0</v>
      </c>
      <c r="F12" s="64"/>
      <c r="G12" s="20">
        <f>COUNTIF(E11:AI11,"A")</f>
        <v>1</v>
      </c>
      <c r="H12" s="63" t="s">
        <v>11</v>
      </c>
      <c r="I12" s="64"/>
      <c r="J12" s="20">
        <f>COUNTIF(E11:AI11,"L")</f>
        <v>0</v>
      </c>
      <c r="K12" s="63" t="s">
        <v>12</v>
      </c>
      <c r="L12" s="64"/>
      <c r="M12" s="20">
        <f>COUNTIF(E11:AI11,"X")</f>
        <v>0</v>
      </c>
      <c r="N12" s="63" t="s">
        <v>14</v>
      </c>
      <c r="O12" s="64"/>
      <c r="P12" s="20">
        <f>IF((G12+J12+M12)=0,0,(G12+J12)/(G12+J12+M12)*100)</f>
        <v>100</v>
      </c>
      <c r="Q12" s="63"/>
      <c r="R12" s="64"/>
      <c r="S12" s="20"/>
      <c r="T12" s="63"/>
      <c r="U12" s="64"/>
      <c r="V12" s="21"/>
      <c r="W12" s="22"/>
      <c r="X12" s="22"/>
      <c r="Y12" s="22"/>
      <c r="Z12" s="22"/>
      <c r="AA12" s="22"/>
      <c r="AB12" s="22"/>
      <c r="AC12" s="22"/>
      <c r="AD12" s="22"/>
      <c r="AE12" s="22"/>
      <c r="AF12" s="22"/>
      <c r="AG12" s="22"/>
      <c r="AH12" s="22"/>
      <c r="AI12" s="22"/>
      <c r="AJ12" s="12"/>
    </row>
    <row r="13" spans="1:36" s="16" customFormat="1" ht="22" customHeight="1" x14ac:dyDescent="0.15">
      <c r="A13" s="15"/>
      <c r="B13" s="80" t="s">
        <v>24</v>
      </c>
      <c r="C13" s="80"/>
      <c r="D13" s="80"/>
      <c r="E13" s="23" t="s">
        <v>15</v>
      </c>
      <c r="F13" s="23"/>
      <c r="G13" s="24"/>
      <c r="H13" s="24"/>
      <c r="I13" s="24"/>
      <c r="J13" s="24"/>
      <c r="K13" s="24"/>
      <c r="L13" s="26"/>
      <c r="M13" s="26"/>
      <c r="N13" s="25"/>
      <c r="O13" s="25"/>
      <c r="P13" s="25"/>
      <c r="Q13" s="25"/>
      <c r="R13" s="25"/>
      <c r="S13" s="25"/>
      <c r="T13" s="25"/>
      <c r="U13" s="25"/>
      <c r="V13" s="25"/>
      <c r="W13" s="25"/>
      <c r="X13" s="25"/>
      <c r="Y13" s="25"/>
      <c r="Z13" s="25"/>
      <c r="AA13" s="25"/>
      <c r="AB13" s="25"/>
      <c r="AC13" s="25"/>
      <c r="AD13" s="25"/>
      <c r="AE13" s="25"/>
      <c r="AF13" s="25"/>
      <c r="AG13" s="25"/>
      <c r="AH13" s="25"/>
      <c r="AI13" s="25"/>
      <c r="AJ13" s="15"/>
    </row>
    <row r="14" spans="1:36" s="14" customFormat="1" ht="22" customHeight="1" thickBot="1" x14ac:dyDescent="0.2">
      <c r="A14" s="12"/>
      <c r="B14" s="75" t="s">
        <v>40</v>
      </c>
      <c r="C14" s="76"/>
      <c r="D14" s="13" t="s">
        <v>3</v>
      </c>
      <c r="E14" s="63" t="s">
        <v>0</v>
      </c>
      <c r="F14" s="64"/>
      <c r="G14" s="20">
        <f>COUNTIF(E13:AI13,"A")</f>
        <v>1</v>
      </c>
      <c r="H14" s="63" t="s">
        <v>11</v>
      </c>
      <c r="I14" s="64"/>
      <c r="J14" s="20">
        <f>COUNTIF(E13:AI13,"L")</f>
        <v>0</v>
      </c>
      <c r="K14" s="63" t="s">
        <v>12</v>
      </c>
      <c r="L14" s="64"/>
      <c r="M14" s="20">
        <f>COUNTIF(E13:AI13,"X")</f>
        <v>0</v>
      </c>
      <c r="N14" s="63" t="s">
        <v>14</v>
      </c>
      <c r="O14" s="64"/>
      <c r="P14" s="20">
        <f>IF((G14+J14+M14)=0,0,(G14+J14)/(G14+J14+M14)*100)</f>
        <v>100</v>
      </c>
      <c r="Q14" s="63"/>
      <c r="R14" s="64"/>
      <c r="S14" s="20"/>
      <c r="T14" s="63"/>
      <c r="U14" s="64"/>
      <c r="V14" s="21"/>
      <c r="W14" s="22"/>
      <c r="X14" s="22"/>
      <c r="Y14" s="22"/>
      <c r="Z14" s="22"/>
      <c r="AA14" s="22"/>
      <c r="AB14" s="22"/>
      <c r="AC14" s="22"/>
      <c r="AD14" s="22"/>
      <c r="AE14" s="22"/>
      <c r="AF14" s="22"/>
      <c r="AG14" s="22"/>
      <c r="AH14" s="22"/>
      <c r="AI14" s="22"/>
      <c r="AJ14" s="12"/>
    </row>
    <row r="15" spans="1:36" s="16" customFormat="1" ht="22" customHeight="1" x14ac:dyDescent="0.15">
      <c r="A15" s="15"/>
      <c r="B15" s="80" t="s">
        <v>25</v>
      </c>
      <c r="C15" s="80"/>
      <c r="D15" s="80"/>
      <c r="E15" s="23" t="s">
        <v>15</v>
      </c>
      <c r="F15" s="23"/>
      <c r="G15" s="24"/>
      <c r="H15" s="24"/>
      <c r="I15" s="24"/>
      <c r="J15" s="24"/>
      <c r="K15" s="24"/>
      <c r="L15" s="26"/>
      <c r="M15" s="26"/>
      <c r="N15" s="25"/>
      <c r="O15" s="25"/>
      <c r="P15" s="25"/>
      <c r="Q15" s="25"/>
      <c r="R15" s="25"/>
      <c r="S15" s="25"/>
      <c r="T15" s="25"/>
      <c r="U15" s="25"/>
      <c r="V15" s="25"/>
      <c r="W15" s="25"/>
      <c r="X15" s="25"/>
      <c r="Y15" s="25"/>
      <c r="Z15" s="25"/>
      <c r="AA15" s="25"/>
      <c r="AB15" s="25"/>
      <c r="AC15" s="25"/>
      <c r="AD15" s="25"/>
      <c r="AE15" s="25"/>
      <c r="AF15" s="25"/>
      <c r="AG15" s="25"/>
      <c r="AH15" s="25"/>
      <c r="AI15" s="25"/>
      <c r="AJ15" s="15"/>
    </row>
    <row r="16" spans="1:36" s="14" customFormat="1" ht="22" customHeight="1" thickBot="1" x14ac:dyDescent="0.2">
      <c r="A16" s="12"/>
      <c r="B16" s="75" t="s">
        <v>40</v>
      </c>
      <c r="C16" s="76"/>
      <c r="D16" s="13" t="s">
        <v>3</v>
      </c>
      <c r="E16" s="63" t="s">
        <v>0</v>
      </c>
      <c r="F16" s="64"/>
      <c r="G16" s="20">
        <f>COUNTIF(E15:AI15,"A")</f>
        <v>1</v>
      </c>
      <c r="H16" s="63" t="s">
        <v>11</v>
      </c>
      <c r="I16" s="64"/>
      <c r="J16" s="20">
        <f>COUNTIF(E15:AI15,"L")</f>
        <v>0</v>
      </c>
      <c r="K16" s="63" t="s">
        <v>12</v>
      </c>
      <c r="L16" s="64"/>
      <c r="M16" s="20">
        <f>COUNTIF(E15:AI15,"X")</f>
        <v>0</v>
      </c>
      <c r="N16" s="63" t="s">
        <v>14</v>
      </c>
      <c r="O16" s="64"/>
      <c r="P16" s="20">
        <f>IF((G16+J16+M16)=0,0,(G16+J16)/(G16+J16+M16)*100)</f>
        <v>100</v>
      </c>
      <c r="Q16" s="63"/>
      <c r="R16" s="64"/>
      <c r="S16" s="20"/>
      <c r="T16" s="63"/>
      <c r="U16" s="64"/>
      <c r="V16" s="21"/>
      <c r="W16" s="22"/>
      <c r="X16" s="22"/>
      <c r="Y16" s="22"/>
      <c r="Z16" s="22"/>
      <c r="AA16" s="22"/>
      <c r="AB16" s="22"/>
      <c r="AC16" s="22"/>
      <c r="AD16" s="22"/>
      <c r="AE16" s="22"/>
      <c r="AF16" s="22"/>
      <c r="AG16" s="22"/>
      <c r="AH16" s="22"/>
      <c r="AI16" s="22"/>
      <c r="AJ16" s="12"/>
    </row>
    <row r="17" spans="1:36" s="16" customFormat="1" ht="22" customHeight="1" x14ac:dyDescent="0.15">
      <c r="A17" s="15"/>
      <c r="B17" s="80" t="s">
        <v>26</v>
      </c>
      <c r="C17" s="80"/>
      <c r="D17" s="80"/>
      <c r="E17" s="23" t="s">
        <v>15</v>
      </c>
      <c r="F17" s="23"/>
      <c r="G17" s="24"/>
      <c r="H17" s="24"/>
      <c r="I17" s="24"/>
      <c r="J17" s="24"/>
      <c r="K17" s="24"/>
      <c r="L17" s="26"/>
      <c r="M17" s="26"/>
      <c r="N17" s="25"/>
      <c r="O17" s="25"/>
      <c r="P17" s="25"/>
      <c r="Q17" s="25"/>
      <c r="R17" s="25"/>
      <c r="S17" s="25"/>
      <c r="T17" s="25"/>
      <c r="U17" s="25"/>
      <c r="V17" s="25"/>
      <c r="W17" s="25"/>
      <c r="X17" s="25"/>
      <c r="Y17" s="25"/>
      <c r="Z17" s="25"/>
      <c r="AA17" s="25"/>
      <c r="AB17" s="25"/>
      <c r="AC17" s="25"/>
      <c r="AD17" s="25"/>
      <c r="AE17" s="25"/>
      <c r="AF17" s="25"/>
      <c r="AG17" s="25"/>
      <c r="AH17" s="25"/>
      <c r="AI17" s="25"/>
      <c r="AJ17" s="15"/>
    </row>
    <row r="18" spans="1:36" s="14" customFormat="1" ht="22" customHeight="1" thickBot="1" x14ac:dyDescent="0.2">
      <c r="A18" s="12"/>
      <c r="B18" s="75" t="s">
        <v>40</v>
      </c>
      <c r="C18" s="76"/>
      <c r="D18" s="13" t="s">
        <v>3</v>
      </c>
      <c r="E18" s="63" t="s">
        <v>0</v>
      </c>
      <c r="F18" s="64"/>
      <c r="G18" s="20">
        <f>COUNTIF(E17:AI17,"A")</f>
        <v>1</v>
      </c>
      <c r="H18" s="63" t="s">
        <v>11</v>
      </c>
      <c r="I18" s="64"/>
      <c r="J18" s="20">
        <f>COUNTIF(E17:AI17,"L")</f>
        <v>0</v>
      </c>
      <c r="K18" s="63" t="s">
        <v>12</v>
      </c>
      <c r="L18" s="64"/>
      <c r="M18" s="20">
        <f>COUNTIF(E17:AI17,"X")</f>
        <v>0</v>
      </c>
      <c r="N18" s="63" t="s">
        <v>14</v>
      </c>
      <c r="O18" s="64"/>
      <c r="P18" s="20">
        <f>IF((G18+J18+M18)=0,0,(G18+J18)/(G18+J18+M18)*100)</f>
        <v>100</v>
      </c>
      <c r="Q18" s="63"/>
      <c r="R18" s="64"/>
      <c r="S18" s="20"/>
      <c r="T18" s="63"/>
      <c r="U18" s="64"/>
      <c r="V18" s="21"/>
      <c r="W18" s="22"/>
      <c r="X18" s="22"/>
      <c r="Y18" s="22"/>
      <c r="Z18" s="22"/>
      <c r="AA18" s="22"/>
      <c r="AB18" s="22"/>
      <c r="AC18" s="22"/>
      <c r="AD18" s="22"/>
      <c r="AE18" s="22"/>
      <c r="AF18" s="22"/>
      <c r="AG18" s="22"/>
      <c r="AH18" s="22"/>
      <c r="AI18" s="22"/>
      <c r="AJ18" s="12"/>
    </row>
    <row r="19" spans="1:36" s="16" customFormat="1" ht="22" customHeight="1" x14ac:dyDescent="0.15">
      <c r="A19" s="15"/>
      <c r="B19" s="80" t="s">
        <v>27</v>
      </c>
      <c r="C19" s="80"/>
      <c r="D19" s="80"/>
      <c r="E19" s="23" t="s">
        <v>15</v>
      </c>
      <c r="F19" s="23"/>
      <c r="G19" s="24"/>
      <c r="H19" s="24"/>
      <c r="I19" s="24"/>
      <c r="J19" s="24"/>
      <c r="K19" s="24"/>
      <c r="L19" s="26"/>
      <c r="M19" s="26"/>
      <c r="N19" s="25"/>
      <c r="O19" s="25"/>
      <c r="P19" s="25"/>
      <c r="Q19" s="25"/>
      <c r="R19" s="25"/>
      <c r="S19" s="25"/>
      <c r="T19" s="25"/>
      <c r="U19" s="25"/>
      <c r="V19" s="25"/>
      <c r="W19" s="25"/>
      <c r="X19" s="25"/>
      <c r="Y19" s="25"/>
      <c r="Z19" s="25"/>
      <c r="AA19" s="25"/>
      <c r="AB19" s="25"/>
      <c r="AC19" s="25"/>
      <c r="AD19" s="25"/>
      <c r="AE19" s="25"/>
      <c r="AF19" s="25"/>
      <c r="AG19" s="25"/>
      <c r="AH19" s="25"/>
      <c r="AI19" s="25"/>
      <c r="AJ19" s="15"/>
    </row>
    <row r="20" spans="1:36" s="14" customFormat="1" ht="22" customHeight="1" thickBot="1" x14ac:dyDescent="0.2">
      <c r="A20" s="12"/>
      <c r="B20" s="75" t="s">
        <v>40</v>
      </c>
      <c r="C20" s="76"/>
      <c r="D20" s="13" t="s">
        <v>3</v>
      </c>
      <c r="E20" s="63" t="s">
        <v>0</v>
      </c>
      <c r="F20" s="64"/>
      <c r="G20" s="20">
        <f>COUNTIF(E19:AI19,"A")</f>
        <v>1</v>
      </c>
      <c r="H20" s="63" t="s">
        <v>11</v>
      </c>
      <c r="I20" s="64"/>
      <c r="J20" s="20">
        <f>COUNTIF(E19:AI19,"L")</f>
        <v>0</v>
      </c>
      <c r="K20" s="63" t="s">
        <v>12</v>
      </c>
      <c r="L20" s="64"/>
      <c r="M20" s="20">
        <f>COUNTIF(E19:AI19,"X")</f>
        <v>0</v>
      </c>
      <c r="N20" s="63" t="s">
        <v>14</v>
      </c>
      <c r="O20" s="64"/>
      <c r="P20" s="20">
        <f>IF((G20+J20+M20)=0,0,(G20+J20)/(G20+J20+M20)*100)</f>
        <v>100</v>
      </c>
      <c r="Q20" s="63"/>
      <c r="R20" s="64"/>
      <c r="S20" s="20"/>
      <c r="T20" s="63"/>
      <c r="U20" s="64"/>
      <c r="V20" s="21"/>
      <c r="W20" s="22"/>
      <c r="X20" s="22"/>
      <c r="Y20" s="22"/>
      <c r="Z20" s="22"/>
      <c r="AA20" s="22"/>
      <c r="AB20" s="22"/>
      <c r="AC20" s="22"/>
      <c r="AD20" s="22"/>
      <c r="AE20" s="22"/>
      <c r="AF20" s="22"/>
      <c r="AG20" s="22"/>
      <c r="AH20" s="22"/>
      <c r="AI20" s="22"/>
      <c r="AJ20" s="12"/>
    </row>
    <row r="21" spans="1:36" ht="22" customHeight="1" x14ac:dyDescent="0.2">
      <c r="A21" s="5"/>
      <c r="B21" s="80" t="s">
        <v>28</v>
      </c>
      <c r="C21" s="80"/>
      <c r="D21" s="80"/>
      <c r="E21" s="23" t="s">
        <v>15</v>
      </c>
      <c r="F21" s="23"/>
      <c r="G21" s="24"/>
      <c r="H21" s="24"/>
      <c r="I21" s="24"/>
      <c r="J21" s="24"/>
      <c r="K21" s="24"/>
      <c r="L21" s="26"/>
      <c r="M21" s="26"/>
      <c r="N21" s="25"/>
      <c r="O21" s="25"/>
      <c r="P21" s="25"/>
      <c r="Q21" s="25"/>
      <c r="R21" s="25"/>
      <c r="S21" s="25"/>
      <c r="T21" s="25"/>
      <c r="U21" s="25"/>
      <c r="V21" s="25"/>
      <c r="W21" s="25"/>
      <c r="X21" s="25"/>
      <c r="Y21" s="25"/>
      <c r="Z21" s="25"/>
      <c r="AA21" s="25"/>
      <c r="AB21" s="25"/>
      <c r="AC21" s="25"/>
      <c r="AD21" s="25"/>
      <c r="AE21" s="25"/>
      <c r="AF21" s="25"/>
      <c r="AG21" s="25"/>
      <c r="AH21" s="25"/>
      <c r="AI21" s="25"/>
      <c r="AJ21" s="5"/>
    </row>
    <row r="22" spans="1:36" s="14" customFormat="1" ht="22" customHeight="1" thickBot="1" x14ac:dyDescent="0.2">
      <c r="A22" s="12"/>
      <c r="B22" s="75" t="s">
        <v>40</v>
      </c>
      <c r="C22" s="76"/>
      <c r="D22" s="13" t="s">
        <v>3</v>
      </c>
      <c r="E22" s="63" t="s">
        <v>0</v>
      </c>
      <c r="F22" s="64"/>
      <c r="G22" s="20">
        <f>COUNTIF(E21:AI21,"A")</f>
        <v>1</v>
      </c>
      <c r="H22" s="63" t="s">
        <v>11</v>
      </c>
      <c r="I22" s="64"/>
      <c r="J22" s="20">
        <f>COUNTIF(E21:AI21,"L")</f>
        <v>0</v>
      </c>
      <c r="K22" s="63" t="s">
        <v>12</v>
      </c>
      <c r="L22" s="64"/>
      <c r="M22" s="20">
        <f>COUNTIF(E21:AI21,"X")</f>
        <v>0</v>
      </c>
      <c r="N22" s="63" t="s">
        <v>14</v>
      </c>
      <c r="O22" s="64"/>
      <c r="P22" s="20">
        <f>IF((G22+J22+M22)=0,0,(G22+J22)/(G22+J22+M22)*100)</f>
        <v>100</v>
      </c>
      <c r="Q22" s="63"/>
      <c r="R22" s="64"/>
      <c r="S22" s="20"/>
      <c r="T22" s="63"/>
      <c r="U22" s="64"/>
      <c r="V22" s="21"/>
      <c r="W22" s="22"/>
      <c r="X22" s="22"/>
      <c r="Y22" s="22"/>
      <c r="Z22" s="22"/>
      <c r="AA22" s="22"/>
      <c r="AB22" s="22"/>
      <c r="AC22" s="22"/>
      <c r="AD22" s="22"/>
      <c r="AE22" s="22"/>
      <c r="AF22" s="22"/>
      <c r="AG22" s="22"/>
      <c r="AH22" s="22"/>
      <c r="AI22" s="22"/>
      <c r="AJ22" s="12"/>
    </row>
    <row r="23" spans="1:36" ht="22" customHeight="1" x14ac:dyDescent="0.2">
      <c r="A23" s="5"/>
      <c r="B23" s="80" t="s">
        <v>29</v>
      </c>
      <c r="C23" s="80"/>
      <c r="D23" s="80"/>
      <c r="E23" s="23" t="s">
        <v>15</v>
      </c>
      <c r="F23" s="23"/>
      <c r="G23" s="24"/>
      <c r="H23" s="24"/>
      <c r="I23" s="24"/>
      <c r="J23" s="24"/>
      <c r="K23" s="24"/>
      <c r="L23" s="26"/>
      <c r="M23" s="26"/>
      <c r="N23" s="25"/>
      <c r="O23" s="25"/>
      <c r="P23" s="25"/>
      <c r="Q23" s="25"/>
      <c r="R23" s="25"/>
      <c r="S23" s="25"/>
      <c r="T23" s="25"/>
      <c r="U23" s="25"/>
      <c r="V23" s="25"/>
      <c r="W23" s="25"/>
      <c r="X23" s="25"/>
      <c r="Y23" s="25"/>
      <c r="Z23" s="25"/>
      <c r="AA23" s="25"/>
      <c r="AB23" s="25"/>
      <c r="AC23" s="25"/>
      <c r="AD23" s="25"/>
      <c r="AE23" s="25"/>
      <c r="AF23" s="25"/>
      <c r="AG23" s="25"/>
      <c r="AH23" s="25"/>
      <c r="AI23" s="25"/>
      <c r="AJ23" s="5"/>
    </row>
    <row r="24" spans="1:36" s="14" customFormat="1" ht="22" customHeight="1" thickBot="1" x14ac:dyDescent="0.2">
      <c r="A24" s="12"/>
      <c r="B24" s="75" t="s">
        <v>40</v>
      </c>
      <c r="C24" s="76"/>
      <c r="D24" s="13" t="s">
        <v>3</v>
      </c>
      <c r="E24" s="63" t="s">
        <v>0</v>
      </c>
      <c r="F24" s="64"/>
      <c r="G24" s="20">
        <f>COUNTIF(E23:AI23,"A")</f>
        <v>1</v>
      </c>
      <c r="H24" s="63" t="s">
        <v>11</v>
      </c>
      <c r="I24" s="64"/>
      <c r="J24" s="20">
        <f>COUNTIF(E23:AI23,"L")</f>
        <v>0</v>
      </c>
      <c r="K24" s="63" t="s">
        <v>12</v>
      </c>
      <c r="L24" s="64"/>
      <c r="M24" s="20">
        <f>COUNTIF(E23:AI23,"X")</f>
        <v>0</v>
      </c>
      <c r="N24" s="63" t="s">
        <v>14</v>
      </c>
      <c r="O24" s="64"/>
      <c r="P24" s="20">
        <f>IF((G24+J24+M24)=0,0,(G24+J24)/(G24+J24+M24)*100)</f>
        <v>100</v>
      </c>
      <c r="Q24" s="63"/>
      <c r="R24" s="64"/>
      <c r="S24" s="20"/>
      <c r="T24" s="63"/>
      <c r="U24" s="64"/>
      <c r="V24" s="21"/>
      <c r="W24" s="22"/>
      <c r="X24" s="22"/>
      <c r="Y24" s="22"/>
      <c r="Z24" s="22"/>
      <c r="AA24" s="22"/>
      <c r="AB24" s="22"/>
      <c r="AC24" s="22"/>
      <c r="AD24" s="22"/>
      <c r="AE24" s="22"/>
      <c r="AF24" s="22"/>
      <c r="AG24" s="22"/>
      <c r="AH24" s="22"/>
      <c r="AI24" s="22"/>
      <c r="AJ24" s="12"/>
    </row>
    <row r="25" spans="1:36" s="16" customFormat="1" ht="22" customHeight="1" x14ac:dyDescent="0.15">
      <c r="A25" s="15"/>
      <c r="B25" s="80" t="s">
        <v>30</v>
      </c>
      <c r="C25" s="80"/>
      <c r="D25" s="80"/>
      <c r="E25" s="23" t="s">
        <v>15</v>
      </c>
      <c r="F25" s="23"/>
      <c r="G25" s="24"/>
      <c r="H25" s="24"/>
      <c r="I25" s="24"/>
      <c r="J25" s="24"/>
      <c r="K25" s="24"/>
      <c r="L25" s="26"/>
      <c r="M25" s="26"/>
      <c r="N25" s="25"/>
      <c r="O25" s="25"/>
      <c r="P25" s="25"/>
      <c r="Q25" s="25"/>
      <c r="R25" s="25"/>
      <c r="S25" s="25"/>
      <c r="T25" s="25"/>
      <c r="U25" s="25"/>
      <c r="V25" s="25"/>
      <c r="W25" s="25"/>
      <c r="X25" s="25"/>
      <c r="Y25" s="25"/>
      <c r="Z25" s="25"/>
      <c r="AA25" s="25"/>
      <c r="AB25" s="25"/>
      <c r="AC25" s="25"/>
      <c r="AD25" s="25"/>
      <c r="AE25" s="25"/>
      <c r="AF25" s="25"/>
      <c r="AG25" s="25"/>
      <c r="AH25" s="25"/>
      <c r="AI25" s="25"/>
      <c r="AJ25" s="15"/>
    </row>
    <row r="26" spans="1:36" s="14" customFormat="1" ht="22" customHeight="1" thickBot="1" x14ac:dyDescent="0.2">
      <c r="A26" s="12"/>
      <c r="B26" s="75" t="s">
        <v>40</v>
      </c>
      <c r="C26" s="76"/>
      <c r="D26" s="13" t="s">
        <v>3</v>
      </c>
      <c r="E26" s="63" t="s">
        <v>0</v>
      </c>
      <c r="F26" s="64"/>
      <c r="G26" s="20">
        <f>COUNTIF(E25:AI25,"A")</f>
        <v>1</v>
      </c>
      <c r="H26" s="63" t="s">
        <v>11</v>
      </c>
      <c r="I26" s="64"/>
      <c r="J26" s="20">
        <f>COUNTIF(E25:AI25,"L")</f>
        <v>0</v>
      </c>
      <c r="K26" s="63" t="s">
        <v>12</v>
      </c>
      <c r="L26" s="64"/>
      <c r="M26" s="20">
        <f>COUNTIF(E25:AI25,"X")</f>
        <v>0</v>
      </c>
      <c r="N26" s="63" t="s">
        <v>14</v>
      </c>
      <c r="O26" s="64"/>
      <c r="P26" s="20">
        <f>IF((G26+J26+M26)=0,0,(G26+J26)/(G26+J26+M26)*100)</f>
        <v>100</v>
      </c>
      <c r="Q26" s="63"/>
      <c r="R26" s="64"/>
      <c r="S26" s="20"/>
      <c r="T26" s="63"/>
      <c r="U26" s="64"/>
      <c r="V26" s="21"/>
      <c r="W26" s="22"/>
      <c r="X26" s="22"/>
      <c r="Y26" s="22"/>
      <c r="Z26" s="22"/>
      <c r="AA26" s="22"/>
      <c r="AB26" s="22"/>
      <c r="AC26" s="22"/>
      <c r="AD26" s="22"/>
      <c r="AE26" s="22"/>
      <c r="AF26" s="22"/>
      <c r="AG26" s="22"/>
      <c r="AH26" s="22"/>
      <c r="AI26" s="22"/>
      <c r="AJ26" s="12"/>
    </row>
    <row r="27" spans="1:36" ht="22" customHeight="1" x14ac:dyDescent="0.2">
      <c r="A27" s="5"/>
      <c r="B27" s="80" t="s">
        <v>31</v>
      </c>
      <c r="C27" s="80"/>
      <c r="D27" s="80"/>
      <c r="E27" s="23" t="s">
        <v>15</v>
      </c>
      <c r="F27" s="23"/>
      <c r="G27" s="24"/>
      <c r="H27" s="24"/>
      <c r="I27" s="24"/>
      <c r="J27" s="24"/>
      <c r="K27" s="24"/>
      <c r="L27" s="26"/>
      <c r="M27" s="26"/>
      <c r="N27" s="25"/>
      <c r="O27" s="25"/>
      <c r="P27" s="25"/>
      <c r="Q27" s="25"/>
      <c r="R27" s="25"/>
      <c r="S27" s="25"/>
      <c r="T27" s="25"/>
      <c r="U27" s="25"/>
      <c r="V27" s="25"/>
      <c r="W27" s="25"/>
      <c r="X27" s="25"/>
      <c r="Y27" s="25"/>
      <c r="Z27" s="25"/>
      <c r="AA27" s="25"/>
      <c r="AB27" s="25"/>
      <c r="AC27" s="25"/>
      <c r="AD27" s="25"/>
      <c r="AE27" s="25"/>
      <c r="AF27" s="25"/>
      <c r="AG27" s="25"/>
      <c r="AH27" s="25"/>
      <c r="AI27" s="25"/>
      <c r="AJ27" s="5"/>
    </row>
    <row r="28" spans="1:36" s="14" customFormat="1" ht="22" customHeight="1" thickBot="1" x14ac:dyDescent="0.2">
      <c r="A28" s="12"/>
      <c r="B28" s="75" t="s">
        <v>40</v>
      </c>
      <c r="C28" s="76"/>
      <c r="D28" s="13" t="s">
        <v>3</v>
      </c>
      <c r="E28" s="63" t="s">
        <v>0</v>
      </c>
      <c r="F28" s="64"/>
      <c r="G28" s="20">
        <f>COUNTIF(E27:AI27,"A")</f>
        <v>1</v>
      </c>
      <c r="H28" s="63" t="s">
        <v>11</v>
      </c>
      <c r="I28" s="64"/>
      <c r="J28" s="20">
        <f>COUNTIF(E27:AI27,"L")</f>
        <v>0</v>
      </c>
      <c r="K28" s="63" t="s">
        <v>12</v>
      </c>
      <c r="L28" s="64"/>
      <c r="M28" s="20">
        <f>COUNTIF(E27:AI27,"X")</f>
        <v>0</v>
      </c>
      <c r="N28" s="63" t="s">
        <v>14</v>
      </c>
      <c r="O28" s="64"/>
      <c r="P28" s="20">
        <f>IF((G28+J28+M28)=0,0,(G28+J28)/(G28+J28+M28)*100)</f>
        <v>100</v>
      </c>
      <c r="Q28" s="63"/>
      <c r="R28" s="64"/>
      <c r="S28" s="20"/>
      <c r="T28" s="63"/>
      <c r="U28" s="64"/>
      <c r="V28" s="21"/>
      <c r="W28" s="22"/>
      <c r="X28" s="22"/>
      <c r="Y28" s="22"/>
      <c r="Z28" s="22"/>
      <c r="AA28" s="22"/>
      <c r="AB28" s="22"/>
      <c r="AC28" s="22"/>
      <c r="AD28" s="22"/>
      <c r="AE28" s="22"/>
      <c r="AF28" s="22"/>
      <c r="AG28" s="22"/>
      <c r="AH28" s="22"/>
      <c r="AI28" s="22"/>
      <c r="AJ28" s="12"/>
    </row>
    <row r="29" spans="1:36" s="16" customFormat="1" ht="22" customHeight="1" x14ac:dyDescent="0.15">
      <c r="A29" s="15"/>
      <c r="B29" s="80" t="s">
        <v>32</v>
      </c>
      <c r="C29" s="80"/>
      <c r="D29" s="80"/>
      <c r="E29" s="23" t="s">
        <v>15</v>
      </c>
      <c r="F29" s="23"/>
      <c r="G29" s="24"/>
      <c r="H29" s="24"/>
      <c r="I29" s="24"/>
      <c r="J29" s="24"/>
      <c r="K29" s="24"/>
      <c r="L29" s="26"/>
      <c r="M29" s="26"/>
      <c r="N29" s="25"/>
      <c r="O29" s="25"/>
      <c r="P29" s="25"/>
      <c r="Q29" s="25"/>
      <c r="R29" s="25"/>
      <c r="S29" s="25"/>
      <c r="T29" s="25"/>
      <c r="U29" s="25"/>
      <c r="V29" s="25"/>
      <c r="W29" s="25"/>
      <c r="X29" s="25"/>
      <c r="Y29" s="25"/>
      <c r="Z29" s="25"/>
      <c r="AA29" s="25"/>
      <c r="AB29" s="25"/>
      <c r="AC29" s="25"/>
      <c r="AD29" s="25"/>
      <c r="AE29" s="25"/>
      <c r="AF29" s="25"/>
      <c r="AG29" s="25"/>
      <c r="AH29" s="25"/>
      <c r="AI29" s="25"/>
      <c r="AJ29" s="15"/>
    </row>
    <row r="30" spans="1:36" s="14" customFormat="1" ht="22" customHeight="1" thickBot="1" x14ac:dyDescent="0.2">
      <c r="A30" s="12"/>
      <c r="B30" s="75" t="s">
        <v>40</v>
      </c>
      <c r="C30" s="76"/>
      <c r="D30" s="13" t="s">
        <v>3</v>
      </c>
      <c r="E30" s="63" t="s">
        <v>0</v>
      </c>
      <c r="F30" s="64"/>
      <c r="G30" s="20">
        <f>COUNTIF(E29:AI29,"A")</f>
        <v>1</v>
      </c>
      <c r="H30" s="63" t="s">
        <v>11</v>
      </c>
      <c r="I30" s="64"/>
      <c r="J30" s="20">
        <f>COUNTIF(E29:AI29,"L")</f>
        <v>0</v>
      </c>
      <c r="K30" s="63" t="s">
        <v>12</v>
      </c>
      <c r="L30" s="64"/>
      <c r="M30" s="20">
        <f>COUNTIF(E29:AI29,"X")</f>
        <v>0</v>
      </c>
      <c r="N30" s="63" t="s">
        <v>14</v>
      </c>
      <c r="O30" s="64"/>
      <c r="P30" s="20">
        <f>IF((G30+J30+M30)=0,0,(G30+J30)/(G30+J30+M30)*100)</f>
        <v>100</v>
      </c>
      <c r="Q30" s="63"/>
      <c r="R30" s="64"/>
      <c r="S30" s="20"/>
      <c r="T30" s="63"/>
      <c r="U30" s="64"/>
      <c r="V30" s="21"/>
      <c r="W30" s="22"/>
      <c r="X30" s="22"/>
      <c r="Y30" s="22"/>
      <c r="Z30" s="22"/>
      <c r="AA30" s="22"/>
      <c r="AB30" s="22"/>
      <c r="AC30" s="22"/>
      <c r="AD30" s="22"/>
      <c r="AE30" s="22"/>
      <c r="AF30" s="22"/>
      <c r="AG30" s="22"/>
      <c r="AH30" s="22"/>
      <c r="AI30" s="22"/>
      <c r="AJ30" s="12"/>
    </row>
    <row r="31" spans="1:36" ht="22" customHeight="1" x14ac:dyDescent="0.2">
      <c r="A31" s="5"/>
      <c r="B31" s="80" t="s">
        <v>33</v>
      </c>
      <c r="C31" s="80"/>
      <c r="D31" s="80"/>
      <c r="E31" s="23" t="s">
        <v>15</v>
      </c>
      <c r="F31" s="23"/>
      <c r="G31" s="24"/>
      <c r="H31" s="24"/>
      <c r="I31" s="24"/>
      <c r="J31" s="24"/>
      <c r="K31" s="24"/>
      <c r="L31" s="26"/>
      <c r="M31" s="26"/>
      <c r="N31" s="25"/>
      <c r="O31" s="25"/>
      <c r="P31" s="25"/>
      <c r="Q31" s="25"/>
      <c r="R31" s="25"/>
      <c r="S31" s="25"/>
      <c r="T31" s="25"/>
      <c r="U31" s="25"/>
      <c r="V31" s="25"/>
      <c r="W31" s="25"/>
      <c r="X31" s="25"/>
      <c r="Y31" s="25"/>
      <c r="Z31" s="25"/>
      <c r="AA31" s="25"/>
      <c r="AB31" s="25"/>
      <c r="AC31" s="25"/>
      <c r="AD31" s="25"/>
      <c r="AE31" s="25"/>
      <c r="AF31" s="25"/>
      <c r="AG31" s="25"/>
      <c r="AH31" s="25"/>
      <c r="AI31" s="25"/>
      <c r="AJ31" s="5"/>
    </row>
    <row r="32" spans="1:36" s="14" customFormat="1" ht="22" customHeight="1" thickBot="1" x14ac:dyDescent="0.2">
      <c r="A32" s="12"/>
      <c r="B32" s="75" t="s">
        <v>40</v>
      </c>
      <c r="C32" s="76"/>
      <c r="D32" s="13" t="s">
        <v>3</v>
      </c>
      <c r="E32" s="63" t="s">
        <v>0</v>
      </c>
      <c r="F32" s="64"/>
      <c r="G32" s="20">
        <f>COUNTIF(E31:AI31,"A")</f>
        <v>1</v>
      </c>
      <c r="H32" s="63" t="s">
        <v>11</v>
      </c>
      <c r="I32" s="64"/>
      <c r="J32" s="20">
        <f>COUNTIF(E31:AI31,"L")</f>
        <v>0</v>
      </c>
      <c r="K32" s="63" t="s">
        <v>12</v>
      </c>
      <c r="L32" s="64"/>
      <c r="M32" s="20">
        <f>COUNTIF(E31:AI31,"X")</f>
        <v>0</v>
      </c>
      <c r="N32" s="63" t="s">
        <v>14</v>
      </c>
      <c r="O32" s="64"/>
      <c r="P32" s="20">
        <f>IF((G32+J32+M32)=0,0,(G32+J32)/(G32+J32+M32)*100)</f>
        <v>100</v>
      </c>
      <c r="Q32" s="63"/>
      <c r="R32" s="64"/>
      <c r="S32" s="20"/>
      <c r="T32" s="63"/>
      <c r="U32" s="64"/>
      <c r="V32" s="21"/>
      <c r="W32" s="22"/>
      <c r="X32" s="22"/>
      <c r="Y32" s="22"/>
      <c r="Z32" s="22"/>
      <c r="AA32" s="22"/>
      <c r="AB32" s="22"/>
      <c r="AC32" s="22"/>
      <c r="AD32" s="22"/>
      <c r="AE32" s="22"/>
      <c r="AF32" s="22"/>
      <c r="AG32" s="22"/>
      <c r="AH32" s="22"/>
      <c r="AI32" s="22"/>
      <c r="AJ32" s="12"/>
    </row>
    <row r="33" spans="1:36" ht="22" customHeight="1" x14ac:dyDescent="0.2">
      <c r="A33" s="5"/>
      <c r="B33" s="80" t="s">
        <v>34</v>
      </c>
      <c r="C33" s="80"/>
      <c r="D33" s="80"/>
      <c r="E33" s="23" t="s">
        <v>15</v>
      </c>
      <c r="F33" s="23"/>
      <c r="G33" s="24"/>
      <c r="H33" s="24"/>
      <c r="I33" s="24"/>
      <c r="J33" s="24"/>
      <c r="K33" s="24"/>
      <c r="L33" s="26"/>
      <c r="M33" s="26"/>
      <c r="N33" s="25"/>
      <c r="O33" s="25"/>
      <c r="P33" s="25"/>
      <c r="Q33" s="25"/>
      <c r="R33" s="25"/>
      <c r="S33" s="25"/>
      <c r="T33" s="25"/>
      <c r="U33" s="25"/>
      <c r="V33" s="25"/>
      <c r="W33" s="25"/>
      <c r="X33" s="25"/>
      <c r="Y33" s="25"/>
      <c r="Z33" s="25"/>
      <c r="AA33" s="25"/>
      <c r="AB33" s="25"/>
      <c r="AC33" s="25"/>
      <c r="AD33" s="25"/>
      <c r="AE33" s="25"/>
      <c r="AF33" s="25"/>
      <c r="AG33" s="25"/>
      <c r="AH33" s="25"/>
      <c r="AI33" s="25"/>
      <c r="AJ33" s="5"/>
    </row>
    <row r="34" spans="1:36" s="14" customFormat="1" ht="22" customHeight="1" thickBot="1" x14ac:dyDescent="0.2">
      <c r="A34" s="12"/>
      <c r="B34" s="75" t="s">
        <v>40</v>
      </c>
      <c r="C34" s="76"/>
      <c r="D34" s="13" t="s">
        <v>3</v>
      </c>
      <c r="E34" s="63" t="s">
        <v>0</v>
      </c>
      <c r="F34" s="64"/>
      <c r="G34" s="20">
        <f>COUNTIF(E33:AI33,"A")</f>
        <v>1</v>
      </c>
      <c r="H34" s="63" t="s">
        <v>11</v>
      </c>
      <c r="I34" s="64"/>
      <c r="J34" s="20">
        <f>COUNTIF(E33:AI33,"L")</f>
        <v>0</v>
      </c>
      <c r="K34" s="63" t="s">
        <v>12</v>
      </c>
      <c r="L34" s="64"/>
      <c r="M34" s="20">
        <f>COUNTIF(E33:AI33,"X")</f>
        <v>0</v>
      </c>
      <c r="N34" s="63" t="s">
        <v>14</v>
      </c>
      <c r="O34" s="64"/>
      <c r="P34" s="20">
        <f>IF((G34+J34+M34)=0,0,(G34+J34)/(G34+J34+M34)*100)</f>
        <v>100</v>
      </c>
      <c r="Q34" s="63"/>
      <c r="R34" s="64"/>
      <c r="S34" s="20"/>
      <c r="T34" s="63"/>
      <c r="U34" s="64"/>
      <c r="V34" s="21"/>
      <c r="W34" s="22"/>
      <c r="X34" s="22"/>
      <c r="Y34" s="22"/>
      <c r="Z34" s="22"/>
      <c r="AA34" s="22"/>
      <c r="AB34" s="22"/>
      <c r="AC34" s="22"/>
      <c r="AD34" s="22"/>
      <c r="AE34" s="22"/>
      <c r="AF34" s="22"/>
      <c r="AG34" s="22"/>
      <c r="AH34" s="22"/>
      <c r="AI34" s="22"/>
      <c r="AJ34" s="12"/>
    </row>
    <row r="35" spans="1:36" s="16" customFormat="1" ht="22" customHeight="1" x14ac:dyDescent="0.15">
      <c r="A35" s="15"/>
      <c r="B35" s="77" t="s">
        <v>35</v>
      </c>
      <c r="C35" s="78"/>
      <c r="D35" s="79"/>
      <c r="E35" s="23" t="s">
        <v>15</v>
      </c>
      <c r="F35" s="23"/>
      <c r="G35" s="24"/>
      <c r="H35" s="24"/>
      <c r="I35" s="24"/>
      <c r="J35" s="24"/>
      <c r="K35" s="24"/>
      <c r="L35" s="26"/>
      <c r="M35" s="26"/>
      <c r="N35" s="25"/>
      <c r="O35" s="25"/>
      <c r="P35" s="25"/>
      <c r="Q35" s="25"/>
      <c r="R35" s="25"/>
      <c r="S35" s="25"/>
      <c r="T35" s="25"/>
      <c r="U35" s="25"/>
      <c r="V35" s="25"/>
      <c r="W35" s="25"/>
      <c r="X35" s="25"/>
      <c r="Y35" s="25"/>
      <c r="Z35" s="25"/>
      <c r="AA35" s="25"/>
      <c r="AB35" s="25"/>
      <c r="AC35" s="25"/>
      <c r="AD35" s="25"/>
      <c r="AE35" s="25"/>
      <c r="AF35" s="25"/>
      <c r="AG35" s="25"/>
      <c r="AH35" s="25"/>
      <c r="AI35" s="25"/>
      <c r="AJ35" s="15"/>
    </row>
    <row r="36" spans="1:36" s="14" customFormat="1" ht="22" customHeight="1" thickBot="1" x14ac:dyDescent="0.2">
      <c r="A36" s="12"/>
      <c r="B36" s="75" t="s">
        <v>40</v>
      </c>
      <c r="C36" s="76"/>
      <c r="D36" s="13" t="s">
        <v>3</v>
      </c>
      <c r="E36" s="63" t="s">
        <v>0</v>
      </c>
      <c r="F36" s="64"/>
      <c r="G36" s="20">
        <f>COUNTIF(E35:AI35,"A")</f>
        <v>1</v>
      </c>
      <c r="H36" s="63" t="s">
        <v>11</v>
      </c>
      <c r="I36" s="64"/>
      <c r="J36" s="20">
        <f>COUNTIF(E35:AI35,"L")</f>
        <v>0</v>
      </c>
      <c r="K36" s="63" t="s">
        <v>12</v>
      </c>
      <c r="L36" s="64"/>
      <c r="M36" s="20">
        <f>COUNTIF(E35:AI35,"X")</f>
        <v>0</v>
      </c>
      <c r="N36" s="63" t="s">
        <v>14</v>
      </c>
      <c r="O36" s="64"/>
      <c r="P36" s="20">
        <f>IF((G36+J36+M36)=0,0,(G36+J36)/(G36+J36+M36)*100)</f>
        <v>100</v>
      </c>
      <c r="Q36" s="63"/>
      <c r="R36" s="64"/>
      <c r="S36" s="20"/>
      <c r="T36" s="63"/>
      <c r="U36" s="64"/>
      <c r="V36" s="21"/>
      <c r="W36" s="22"/>
      <c r="X36" s="22"/>
      <c r="Y36" s="22"/>
      <c r="Z36" s="22"/>
      <c r="AA36" s="22"/>
      <c r="AB36" s="22"/>
      <c r="AC36" s="22"/>
      <c r="AD36" s="22"/>
      <c r="AE36" s="22"/>
      <c r="AF36" s="22"/>
      <c r="AG36" s="22"/>
      <c r="AH36" s="22"/>
      <c r="AI36" s="22"/>
      <c r="AJ36" s="12"/>
    </row>
    <row r="37" spans="1:36" s="16" customFormat="1" ht="22" customHeight="1" x14ac:dyDescent="0.15">
      <c r="A37" s="15"/>
      <c r="B37" s="77" t="s">
        <v>36</v>
      </c>
      <c r="C37" s="78"/>
      <c r="D37" s="79"/>
      <c r="E37" s="23" t="s">
        <v>15</v>
      </c>
      <c r="F37" s="23"/>
      <c r="G37" s="24"/>
      <c r="H37" s="24"/>
      <c r="I37" s="24"/>
      <c r="J37" s="24"/>
      <c r="K37" s="24"/>
      <c r="L37" s="26"/>
      <c r="M37" s="26"/>
      <c r="N37" s="25"/>
      <c r="O37" s="25"/>
      <c r="P37" s="25"/>
      <c r="Q37" s="25"/>
      <c r="R37" s="25"/>
      <c r="S37" s="25"/>
      <c r="T37" s="25"/>
      <c r="U37" s="25"/>
      <c r="V37" s="25"/>
      <c r="W37" s="25"/>
      <c r="X37" s="25"/>
      <c r="Y37" s="25"/>
      <c r="Z37" s="25"/>
      <c r="AA37" s="25"/>
      <c r="AB37" s="25"/>
      <c r="AC37" s="25"/>
      <c r="AD37" s="25"/>
      <c r="AE37" s="25"/>
      <c r="AF37" s="25"/>
      <c r="AG37" s="25"/>
      <c r="AH37" s="25"/>
      <c r="AI37" s="25"/>
      <c r="AJ37" s="15"/>
    </row>
    <row r="38" spans="1:36" s="14" customFormat="1" ht="22" customHeight="1" thickBot="1" x14ac:dyDescent="0.2">
      <c r="A38" s="12"/>
      <c r="B38" s="75" t="s">
        <v>40</v>
      </c>
      <c r="C38" s="76"/>
      <c r="D38" s="13" t="s">
        <v>3</v>
      </c>
      <c r="E38" s="63" t="s">
        <v>0</v>
      </c>
      <c r="F38" s="64"/>
      <c r="G38" s="20">
        <f>COUNTIF(E37:AI37,"A")</f>
        <v>1</v>
      </c>
      <c r="H38" s="63" t="s">
        <v>11</v>
      </c>
      <c r="I38" s="64"/>
      <c r="J38" s="20">
        <f>COUNTIF(E37:AI37,"L")</f>
        <v>0</v>
      </c>
      <c r="K38" s="63" t="s">
        <v>12</v>
      </c>
      <c r="L38" s="64"/>
      <c r="M38" s="20">
        <f>COUNTIF(E37:AI37,"X")</f>
        <v>0</v>
      </c>
      <c r="N38" s="63" t="s">
        <v>14</v>
      </c>
      <c r="O38" s="64"/>
      <c r="P38" s="20">
        <f>IF((G38+J38+M38)=0,0,(G38+J38)/(G38+J38+M38)*100)</f>
        <v>100</v>
      </c>
      <c r="Q38" s="63"/>
      <c r="R38" s="64"/>
      <c r="S38" s="20"/>
      <c r="T38" s="63"/>
      <c r="U38" s="64"/>
      <c r="V38" s="21"/>
      <c r="W38" s="22"/>
      <c r="X38" s="22"/>
      <c r="Y38" s="22"/>
      <c r="Z38" s="22"/>
      <c r="AA38" s="22"/>
      <c r="AB38" s="22"/>
      <c r="AC38" s="22"/>
      <c r="AD38" s="22"/>
      <c r="AE38" s="22"/>
      <c r="AF38" s="22"/>
      <c r="AG38" s="22"/>
      <c r="AH38" s="22"/>
      <c r="AI38" s="22"/>
      <c r="AJ38" s="12"/>
    </row>
    <row r="39" spans="1:36" s="16" customFormat="1" ht="22" customHeight="1" x14ac:dyDescent="0.15">
      <c r="A39" s="15"/>
      <c r="B39" s="77" t="s">
        <v>37</v>
      </c>
      <c r="C39" s="78"/>
      <c r="D39" s="79"/>
      <c r="E39" s="23" t="s">
        <v>15</v>
      </c>
      <c r="F39" s="23"/>
      <c r="G39" s="24"/>
      <c r="H39" s="24"/>
      <c r="I39" s="24"/>
      <c r="J39" s="24"/>
      <c r="K39" s="24"/>
      <c r="L39" s="26"/>
      <c r="M39" s="26"/>
      <c r="N39" s="25"/>
      <c r="O39" s="25"/>
      <c r="P39" s="25"/>
      <c r="Q39" s="25"/>
      <c r="R39" s="25"/>
      <c r="S39" s="25"/>
      <c r="T39" s="25"/>
      <c r="U39" s="25"/>
      <c r="V39" s="25"/>
      <c r="W39" s="25"/>
      <c r="X39" s="25"/>
      <c r="Y39" s="25"/>
      <c r="Z39" s="25"/>
      <c r="AA39" s="25"/>
      <c r="AB39" s="25"/>
      <c r="AC39" s="25"/>
      <c r="AD39" s="25"/>
      <c r="AE39" s="25"/>
      <c r="AF39" s="25"/>
      <c r="AG39" s="25"/>
      <c r="AH39" s="25"/>
      <c r="AI39" s="25"/>
      <c r="AJ39" s="15"/>
    </row>
    <row r="40" spans="1:36" s="14" customFormat="1" ht="22" customHeight="1" thickBot="1" x14ac:dyDescent="0.2">
      <c r="A40" s="12"/>
      <c r="B40" s="75" t="s">
        <v>40</v>
      </c>
      <c r="C40" s="76"/>
      <c r="D40" s="13" t="s">
        <v>3</v>
      </c>
      <c r="E40" s="63" t="s">
        <v>0</v>
      </c>
      <c r="F40" s="64"/>
      <c r="G40" s="20">
        <f>COUNTIF(E39:AI39,"A")</f>
        <v>1</v>
      </c>
      <c r="H40" s="63" t="s">
        <v>11</v>
      </c>
      <c r="I40" s="64"/>
      <c r="J40" s="20">
        <f>COUNTIF(E39:AI39,"L")</f>
        <v>0</v>
      </c>
      <c r="K40" s="63" t="s">
        <v>12</v>
      </c>
      <c r="L40" s="64"/>
      <c r="M40" s="20">
        <f>COUNTIF(E39:AI39,"X")</f>
        <v>0</v>
      </c>
      <c r="N40" s="63" t="s">
        <v>14</v>
      </c>
      <c r="O40" s="64"/>
      <c r="P40" s="20">
        <f>IF((G40+J40+M40)=0,0,(G40+J40)/(G40+J40+M40)*100)</f>
        <v>100</v>
      </c>
      <c r="Q40" s="63"/>
      <c r="R40" s="64"/>
      <c r="S40" s="20"/>
      <c r="T40" s="63"/>
      <c r="U40" s="64"/>
      <c r="V40" s="21"/>
      <c r="W40" s="22"/>
      <c r="X40" s="22"/>
      <c r="Y40" s="22"/>
      <c r="Z40" s="22"/>
      <c r="AA40" s="22"/>
      <c r="AB40" s="22"/>
      <c r="AC40" s="22"/>
      <c r="AD40" s="22"/>
      <c r="AE40" s="22"/>
      <c r="AF40" s="22"/>
      <c r="AG40" s="22"/>
      <c r="AH40" s="22"/>
      <c r="AI40" s="22"/>
      <c r="AJ40" s="12"/>
    </row>
    <row r="41" spans="1:36" s="16" customFormat="1" ht="22" customHeight="1" x14ac:dyDescent="0.15">
      <c r="A41" s="15"/>
      <c r="B41" s="77" t="s">
        <v>38</v>
      </c>
      <c r="C41" s="78"/>
      <c r="D41" s="79"/>
      <c r="E41" s="23" t="s">
        <v>15</v>
      </c>
      <c r="F41" s="23"/>
      <c r="G41" s="24"/>
      <c r="H41" s="24"/>
      <c r="I41" s="24"/>
      <c r="J41" s="24"/>
      <c r="K41" s="24"/>
      <c r="L41" s="26"/>
      <c r="M41" s="26"/>
      <c r="N41" s="25"/>
      <c r="O41" s="25"/>
      <c r="P41" s="25"/>
      <c r="Q41" s="25"/>
      <c r="R41" s="25"/>
      <c r="S41" s="25"/>
      <c r="T41" s="25"/>
      <c r="U41" s="25"/>
      <c r="V41" s="25"/>
      <c r="W41" s="25"/>
      <c r="X41" s="25"/>
      <c r="Y41" s="25"/>
      <c r="Z41" s="25"/>
      <c r="AA41" s="25"/>
      <c r="AB41" s="25"/>
      <c r="AC41" s="25"/>
      <c r="AD41" s="25"/>
      <c r="AE41" s="25"/>
      <c r="AF41" s="25"/>
      <c r="AG41" s="25"/>
      <c r="AH41" s="25"/>
      <c r="AI41" s="25"/>
      <c r="AJ41" s="15"/>
    </row>
    <row r="42" spans="1:36" s="14" customFormat="1" ht="22" customHeight="1" thickBot="1" x14ac:dyDescent="0.2">
      <c r="A42" s="12"/>
      <c r="B42" s="75" t="s">
        <v>40</v>
      </c>
      <c r="C42" s="76"/>
      <c r="D42" s="13" t="s">
        <v>3</v>
      </c>
      <c r="E42" s="63" t="s">
        <v>0</v>
      </c>
      <c r="F42" s="64"/>
      <c r="G42" s="20">
        <f>COUNTIF(E41:AI41,"A")</f>
        <v>1</v>
      </c>
      <c r="H42" s="63" t="s">
        <v>11</v>
      </c>
      <c r="I42" s="64"/>
      <c r="J42" s="20">
        <f>COUNTIF(E41:AI41,"L")</f>
        <v>0</v>
      </c>
      <c r="K42" s="63" t="s">
        <v>12</v>
      </c>
      <c r="L42" s="64"/>
      <c r="M42" s="20">
        <f>COUNTIF(E41:AI41,"X")</f>
        <v>0</v>
      </c>
      <c r="N42" s="63" t="s">
        <v>14</v>
      </c>
      <c r="O42" s="64"/>
      <c r="P42" s="20">
        <f>IF((G42+J42+M42)=0,0,(G42+J42)/(G42+J42+M42)*100)</f>
        <v>100</v>
      </c>
      <c r="Q42" s="63"/>
      <c r="R42" s="64"/>
      <c r="S42" s="20"/>
      <c r="T42" s="63"/>
      <c r="U42" s="64"/>
      <c r="V42" s="21"/>
      <c r="W42" s="22"/>
      <c r="X42" s="22"/>
      <c r="Y42" s="22"/>
      <c r="Z42" s="22"/>
      <c r="AA42" s="22"/>
      <c r="AB42" s="22"/>
      <c r="AC42" s="22"/>
      <c r="AD42" s="22"/>
      <c r="AE42" s="22"/>
      <c r="AF42" s="22"/>
      <c r="AG42" s="22"/>
      <c r="AH42" s="22"/>
      <c r="AI42" s="22"/>
      <c r="AJ42" s="12"/>
    </row>
    <row r="43" spans="1:36" s="16" customFormat="1" ht="22" customHeight="1" x14ac:dyDescent="0.15">
      <c r="A43" s="15"/>
      <c r="B43" s="72" t="s">
        <v>39</v>
      </c>
      <c r="C43" s="73"/>
      <c r="D43" s="74"/>
      <c r="E43" s="23" t="s">
        <v>15</v>
      </c>
      <c r="F43" s="23"/>
      <c r="G43" s="24"/>
      <c r="H43" s="24"/>
      <c r="I43" s="24"/>
      <c r="J43" s="24"/>
      <c r="K43" s="24"/>
      <c r="L43" s="26"/>
      <c r="M43" s="26"/>
      <c r="N43" s="25"/>
      <c r="O43" s="25"/>
      <c r="P43" s="25"/>
      <c r="Q43" s="25"/>
      <c r="R43" s="25"/>
      <c r="S43" s="25"/>
      <c r="T43" s="25"/>
      <c r="U43" s="25"/>
      <c r="V43" s="25"/>
      <c r="W43" s="25"/>
      <c r="X43" s="25"/>
      <c r="Y43" s="25"/>
      <c r="Z43" s="25"/>
      <c r="AA43" s="25"/>
      <c r="AB43" s="25"/>
      <c r="AC43" s="25"/>
      <c r="AD43" s="25"/>
      <c r="AE43" s="25"/>
      <c r="AF43" s="25"/>
      <c r="AG43" s="25"/>
      <c r="AH43" s="25"/>
      <c r="AI43" s="25"/>
      <c r="AJ43" s="15"/>
    </row>
    <row r="44" spans="1:36" s="14" customFormat="1" ht="22" customHeight="1" thickBot="1" x14ac:dyDescent="0.2">
      <c r="A44" s="12"/>
      <c r="B44" s="75" t="s">
        <v>40</v>
      </c>
      <c r="C44" s="76"/>
      <c r="D44" s="13" t="s">
        <v>3</v>
      </c>
      <c r="E44" s="63" t="s">
        <v>0</v>
      </c>
      <c r="F44" s="64"/>
      <c r="G44" s="20">
        <f>COUNTIF(E43:AI43,"A")</f>
        <v>1</v>
      </c>
      <c r="H44" s="63" t="s">
        <v>11</v>
      </c>
      <c r="I44" s="64"/>
      <c r="J44" s="20">
        <f>COUNTIF(E43:AI43,"L")</f>
        <v>0</v>
      </c>
      <c r="K44" s="63" t="s">
        <v>12</v>
      </c>
      <c r="L44" s="64"/>
      <c r="M44" s="20">
        <f>COUNTIF(E43:AI43,"X")</f>
        <v>0</v>
      </c>
      <c r="N44" s="63" t="s">
        <v>14</v>
      </c>
      <c r="O44" s="64"/>
      <c r="P44" s="20">
        <f>IF((G44+J44+M44)=0,0,(G44+J44)/(G44+J44+M44)*100)</f>
        <v>100</v>
      </c>
      <c r="Q44" s="63"/>
      <c r="R44" s="64"/>
      <c r="S44" s="20"/>
      <c r="T44" s="63"/>
      <c r="U44" s="64"/>
      <c r="V44" s="21"/>
      <c r="W44" s="22"/>
      <c r="X44" s="22"/>
      <c r="Y44" s="22"/>
      <c r="Z44" s="22"/>
      <c r="AA44" s="22"/>
      <c r="AB44" s="22"/>
      <c r="AC44" s="22"/>
      <c r="AD44" s="22"/>
      <c r="AE44" s="22"/>
      <c r="AF44" s="22"/>
      <c r="AG44" s="22"/>
      <c r="AH44" s="22"/>
      <c r="AI44" s="22"/>
      <c r="AJ44" s="12"/>
    </row>
    <row r="45" spans="1:36" ht="22" customHeight="1" x14ac:dyDescent="0.2">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row>
    <row r="46" spans="1:36" ht="28.5" customHeight="1" x14ac:dyDescent="0.2">
      <c r="A46" s="5"/>
      <c r="B46" s="65" t="s">
        <v>58</v>
      </c>
      <c r="C46" s="65"/>
      <c r="D46" s="65"/>
      <c r="E46" s="65"/>
      <c r="F46" s="65"/>
      <c r="G46" s="65"/>
      <c r="H46" s="65"/>
      <c r="I46" s="65"/>
      <c r="J46" s="65"/>
      <c r="L46" s="66" t="s">
        <v>61</v>
      </c>
      <c r="M46" s="67"/>
      <c r="N46" s="67"/>
      <c r="O46" s="67"/>
      <c r="P46" s="67"/>
      <c r="Q46" s="67"/>
      <c r="R46" s="67"/>
      <c r="S46" s="67"/>
      <c r="T46" s="67"/>
      <c r="U46" s="67"/>
      <c r="V46" s="19"/>
      <c r="W46" s="5"/>
      <c r="X46" s="5"/>
      <c r="Y46" s="5"/>
      <c r="Z46" s="5"/>
      <c r="AA46" s="5"/>
      <c r="AB46" s="5"/>
      <c r="AC46" s="5"/>
      <c r="AD46" s="5"/>
      <c r="AE46" s="5"/>
      <c r="AF46" s="5"/>
      <c r="AG46" s="5"/>
      <c r="AH46" s="5"/>
      <c r="AI46" s="5"/>
      <c r="AJ46" s="5"/>
    </row>
    <row r="47" spans="1:36" ht="22" customHeight="1" x14ac:dyDescent="0.2">
      <c r="A47" s="5"/>
      <c r="B47" s="68"/>
      <c r="C47" s="68"/>
      <c r="D47" s="68"/>
      <c r="E47" s="68"/>
      <c r="F47" s="68"/>
      <c r="G47" s="68"/>
      <c r="H47" s="68"/>
      <c r="I47" s="68"/>
      <c r="J47" s="68"/>
      <c r="L47" s="56" t="s">
        <v>6</v>
      </c>
      <c r="M47" s="56"/>
      <c r="N47" s="56"/>
      <c r="O47" s="56"/>
      <c r="P47" s="56"/>
      <c r="Q47" s="56"/>
      <c r="R47" s="56"/>
      <c r="S47" s="56"/>
      <c r="T47" s="69">
        <v>31</v>
      </c>
      <c r="U47" s="70"/>
      <c r="V47" s="19"/>
      <c r="W47" s="5"/>
      <c r="X47" s="5"/>
      <c r="Y47" s="5"/>
      <c r="Z47" s="5"/>
      <c r="AA47" s="5"/>
      <c r="AB47" s="5"/>
      <c r="AC47" s="5"/>
      <c r="AD47" s="5"/>
      <c r="AE47" s="5"/>
      <c r="AF47" s="5"/>
      <c r="AG47" s="5"/>
      <c r="AH47" s="5"/>
      <c r="AI47" s="5"/>
      <c r="AJ47" s="5"/>
    </row>
    <row r="48" spans="1:36" ht="22" customHeight="1" x14ac:dyDescent="0.2">
      <c r="A48" s="5"/>
      <c r="B48" s="68"/>
      <c r="C48" s="68"/>
      <c r="D48" s="68"/>
      <c r="E48" s="68"/>
      <c r="F48" s="68"/>
      <c r="G48" s="68"/>
      <c r="H48" s="68"/>
      <c r="I48" s="68"/>
      <c r="J48" s="68"/>
      <c r="L48" s="56" t="s">
        <v>1</v>
      </c>
      <c r="M48" s="56"/>
      <c r="N48" s="56"/>
      <c r="O48" s="56"/>
      <c r="P48" s="56"/>
      <c r="Q48" s="56"/>
      <c r="R48" s="56"/>
      <c r="S48" s="56"/>
      <c r="T48" s="69">
        <v>20</v>
      </c>
      <c r="U48" s="70"/>
      <c r="V48" s="19"/>
      <c r="W48" s="5"/>
      <c r="X48" s="5"/>
      <c r="Y48" s="5"/>
      <c r="Z48" s="5"/>
      <c r="AA48" s="5"/>
      <c r="AB48" s="5"/>
      <c r="AC48" s="5"/>
      <c r="AD48" s="5"/>
      <c r="AE48" s="5"/>
      <c r="AF48" s="5"/>
      <c r="AG48" s="5"/>
      <c r="AH48" s="5"/>
      <c r="AI48" s="5"/>
      <c r="AJ48" s="5"/>
    </row>
    <row r="49" spans="1:36" ht="22" customHeight="1" x14ac:dyDescent="0.2">
      <c r="A49" s="5"/>
      <c r="B49" s="68"/>
      <c r="C49" s="68"/>
      <c r="D49" s="68"/>
      <c r="E49" s="68"/>
      <c r="F49" s="68"/>
      <c r="G49" s="68"/>
      <c r="H49" s="68"/>
      <c r="I49" s="68"/>
      <c r="J49" s="68"/>
      <c r="L49" s="71" t="s">
        <v>2</v>
      </c>
      <c r="M49" s="71"/>
      <c r="N49" s="71"/>
      <c r="O49" s="71"/>
      <c r="P49" s="71"/>
      <c r="Q49" s="71"/>
      <c r="R49" s="71"/>
      <c r="S49" s="71"/>
      <c r="T49" s="59">
        <f>T47*T48</f>
        <v>620</v>
      </c>
      <c r="U49" s="60"/>
      <c r="V49" s="19"/>
      <c r="W49" s="5"/>
      <c r="X49" s="5"/>
      <c r="Y49" s="5"/>
      <c r="Z49" s="5"/>
      <c r="AA49" s="5"/>
      <c r="AB49" s="5"/>
      <c r="AC49" s="5"/>
      <c r="AD49" s="5"/>
      <c r="AE49" s="5"/>
      <c r="AF49" s="5"/>
      <c r="AG49" s="5"/>
      <c r="AH49" s="5"/>
      <c r="AI49" s="5"/>
      <c r="AJ49" s="5"/>
    </row>
    <row r="50" spans="1:36" ht="22" customHeight="1" x14ac:dyDescent="0.2">
      <c r="A50" s="5"/>
      <c r="B50" s="68"/>
      <c r="C50" s="68"/>
      <c r="D50" s="68"/>
      <c r="E50" s="68"/>
      <c r="F50" s="68"/>
      <c r="G50" s="68"/>
      <c r="H50" s="68"/>
      <c r="I50" s="68"/>
      <c r="J50" s="68"/>
      <c r="L50" s="56" t="s">
        <v>8</v>
      </c>
      <c r="M50" s="56"/>
      <c r="N50" s="56"/>
      <c r="O50" s="56"/>
      <c r="P50" s="56"/>
      <c r="Q50" s="56"/>
      <c r="R50" s="56"/>
      <c r="S50" s="56"/>
      <c r="T50" s="61">
        <f>COUNTIF(E5:AI43,"A")</f>
        <v>20</v>
      </c>
      <c r="U50" s="62"/>
      <c r="V50" s="9" t="s">
        <v>15</v>
      </c>
      <c r="AE50" s="5"/>
      <c r="AF50" s="5"/>
      <c r="AG50" s="5"/>
      <c r="AH50" s="5"/>
      <c r="AI50" s="5"/>
      <c r="AJ50" s="5"/>
    </row>
    <row r="51" spans="1:36" ht="22" customHeight="1" x14ac:dyDescent="0.2">
      <c r="A51" s="5"/>
      <c r="B51" s="68"/>
      <c r="C51" s="68"/>
      <c r="D51" s="68"/>
      <c r="E51" s="68"/>
      <c r="F51" s="68"/>
      <c r="G51" s="68"/>
      <c r="H51" s="68"/>
      <c r="I51" s="68"/>
      <c r="J51" s="68"/>
      <c r="L51" s="56" t="s">
        <v>41</v>
      </c>
      <c r="M51" s="56"/>
      <c r="N51" s="56"/>
      <c r="O51" s="56"/>
      <c r="P51" s="56"/>
      <c r="Q51" s="56"/>
      <c r="R51" s="56"/>
      <c r="S51" s="56"/>
      <c r="T51" s="61">
        <f>COUNTIF(E5:AI43,"l")</f>
        <v>0</v>
      </c>
      <c r="U51" s="62"/>
      <c r="V51" s="10" t="s">
        <v>16</v>
      </c>
      <c r="AE51" s="5"/>
      <c r="AF51" s="5"/>
      <c r="AG51" s="5"/>
      <c r="AH51" s="5"/>
      <c r="AI51" s="5"/>
      <c r="AJ51" s="5"/>
    </row>
    <row r="52" spans="1:36" ht="22" customHeight="1" x14ac:dyDescent="0.2">
      <c r="A52" s="5"/>
      <c r="B52" s="68"/>
      <c r="C52" s="68"/>
      <c r="D52" s="68"/>
      <c r="E52" s="68"/>
      <c r="F52" s="68"/>
      <c r="G52" s="68"/>
      <c r="H52" s="68"/>
      <c r="I52" s="68"/>
      <c r="J52" s="68"/>
      <c r="L52" s="56" t="s">
        <v>42</v>
      </c>
      <c r="M52" s="56"/>
      <c r="N52" s="56"/>
      <c r="O52" s="56"/>
      <c r="P52" s="56"/>
      <c r="Q52" s="56"/>
      <c r="R52" s="56"/>
      <c r="S52" s="56"/>
      <c r="T52" s="61">
        <f>COUNTIF(E5:AI43,"x")</f>
        <v>0</v>
      </c>
      <c r="U52" s="62"/>
      <c r="V52" s="11" t="s">
        <v>18</v>
      </c>
      <c r="AE52" s="5"/>
      <c r="AF52" s="5"/>
      <c r="AG52" s="5"/>
      <c r="AH52" s="5"/>
      <c r="AI52" s="5"/>
      <c r="AJ52" s="5"/>
    </row>
    <row r="53" spans="1:36" ht="22" customHeight="1" x14ac:dyDescent="0.2">
      <c r="A53" s="5"/>
      <c r="B53" s="68"/>
      <c r="C53" s="68"/>
      <c r="D53" s="68"/>
      <c r="E53" s="68"/>
      <c r="F53" s="68"/>
      <c r="G53" s="68"/>
      <c r="H53" s="68"/>
      <c r="I53" s="68"/>
      <c r="J53" s="68"/>
      <c r="L53" s="56" t="s">
        <v>7</v>
      </c>
      <c r="M53" s="56"/>
      <c r="N53" s="56"/>
      <c r="O53" s="56"/>
      <c r="P53" s="56"/>
      <c r="Q53" s="56"/>
      <c r="R53" s="56"/>
      <c r="S53" s="56"/>
      <c r="T53" s="57">
        <f>IF(SUM(T50:U52)=0,0,T50/SUM(T50:U52))</f>
        <v>1</v>
      </c>
      <c r="U53" s="58"/>
      <c r="V53" s="19"/>
      <c r="W53" s="5"/>
      <c r="X53" s="5"/>
      <c r="Y53" s="5"/>
      <c r="Z53" s="5"/>
      <c r="AA53" s="5"/>
      <c r="AB53" s="5"/>
      <c r="AC53" s="5"/>
      <c r="AD53" s="5"/>
      <c r="AE53" s="5"/>
      <c r="AF53" s="5"/>
      <c r="AG53" s="5"/>
      <c r="AH53" s="5"/>
      <c r="AI53" s="5"/>
      <c r="AJ53" s="5"/>
    </row>
    <row r="54" spans="1:36" ht="16" x14ac:dyDescent="0.2">
      <c r="A54" s="5"/>
      <c r="B54" s="5"/>
      <c r="C54" s="5"/>
      <c r="D54" s="5"/>
      <c r="E54" s="5"/>
      <c r="F54" s="5"/>
      <c r="G54" s="5"/>
      <c r="H54" s="5"/>
      <c r="I54" s="5"/>
      <c r="J54" s="5"/>
      <c r="K54" s="5"/>
      <c r="T54" s="5"/>
      <c r="U54" s="5"/>
      <c r="V54" s="5"/>
      <c r="W54" s="5"/>
      <c r="X54" s="5"/>
      <c r="Y54" s="5"/>
      <c r="Z54" s="5"/>
      <c r="AA54" s="5"/>
      <c r="AB54" s="5"/>
      <c r="AC54" s="5"/>
      <c r="AD54" s="5"/>
      <c r="AE54" s="5"/>
      <c r="AF54" s="5"/>
      <c r="AG54" s="5"/>
      <c r="AH54" s="5"/>
      <c r="AI54" s="5"/>
      <c r="AJ54" s="5"/>
    </row>
    <row r="55" spans="1:36" ht="16" x14ac:dyDescent="0.2">
      <c r="A55" s="5"/>
      <c r="B55" s="5"/>
      <c r="C55" s="5"/>
      <c r="D55" s="5"/>
      <c r="E55" s="5"/>
      <c r="F55" s="5"/>
      <c r="G55" s="5"/>
      <c r="H55" s="5"/>
      <c r="I55" s="5"/>
      <c r="J55" s="5"/>
      <c r="K55" s="5"/>
      <c r="T55" s="5"/>
      <c r="U55" s="5"/>
      <c r="V55" s="5"/>
      <c r="W55" s="5"/>
      <c r="X55" s="5"/>
      <c r="Y55" s="5"/>
      <c r="Z55" s="5"/>
      <c r="AA55" s="5"/>
      <c r="AB55" s="5"/>
      <c r="AC55" s="5"/>
      <c r="AD55" s="5"/>
      <c r="AE55" s="5"/>
      <c r="AF55" s="5"/>
      <c r="AG55" s="5"/>
      <c r="AH55" s="5"/>
      <c r="AI55" s="5"/>
      <c r="AJ55" s="5"/>
    </row>
    <row r="56" spans="1:36" ht="16" x14ac:dyDescent="0.2">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row>
    <row r="57" spans="1:36" ht="16" x14ac:dyDescent="0.2">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row>
    <row r="58" spans="1:36" ht="16" x14ac:dyDescent="0.2">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row>
    <row r="59" spans="1:36" ht="16" x14ac:dyDescent="0.2">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row>
    <row r="60" spans="1:36" ht="16" x14ac:dyDescent="0.2">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row>
    <row r="61" spans="1:36" ht="16" x14ac:dyDescent="0.2">
      <c r="A61" s="5"/>
      <c r="B61" s="5"/>
      <c r="C61" s="5"/>
      <c r="D61" s="5"/>
      <c r="E61" s="5"/>
      <c r="F61" s="5"/>
      <c r="G61" s="5"/>
      <c r="H61" s="5"/>
      <c r="I61" s="5"/>
      <c r="K61" s="5"/>
      <c r="L61" s="5"/>
      <c r="M61" s="5"/>
      <c r="N61" s="5"/>
      <c r="O61" s="5"/>
      <c r="P61" s="5"/>
      <c r="Q61" s="5"/>
      <c r="R61" s="5"/>
      <c r="S61" s="5"/>
      <c r="T61" s="5"/>
      <c r="U61" s="5"/>
      <c r="V61" s="5"/>
      <c r="W61" s="5"/>
      <c r="X61" s="5"/>
      <c r="Y61" s="5"/>
      <c r="Z61" s="5"/>
      <c r="AA61" s="5"/>
      <c r="AB61" s="5"/>
      <c r="AC61" s="5"/>
      <c r="AD61" s="5"/>
      <c r="AE61" s="5"/>
      <c r="AF61" s="5"/>
      <c r="AG61" s="5"/>
      <c r="AH61" s="5"/>
      <c r="AI61" s="5"/>
      <c r="AJ61" s="5"/>
    </row>
    <row r="62" spans="1:36" ht="16" x14ac:dyDescent="0.2">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row>
    <row r="63" spans="1:36" ht="16" x14ac:dyDescent="0.2">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row>
    <row r="64" spans="1:36" ht="16" x14ac:dyDescent="0.2">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row>
    <row r="65" spans="1:36" ht="16" x14ac:dyDescent="0.2">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row>
    <row r="66" spans="1:36" ht="16" x14ac:dyDescent="0.2">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row>
    <row r="67" spans="1:36" ht="16" x14ac:dyDescent="0.2">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row>
    <row r="68" spans="1:36" ht="16" x14ac:dyDescent="0.2">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row>
    <row r="69" spans="1:36" ht="16" x14ac:dyDescent="0.2">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row>
    <row r="70" spans="1:36" ht="16" x14ac:dyDescent="0.2">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row>
    <row r="71" spans="1:36" ht="16" x14ac:dyDescent="0.2">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row>
    <row r="72" spans="1:36" ht="16" x14ac:dyDescent="0.2">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row>
    <row r="73" spans="1:36" ht="16" x14ac:dyDescent="0.2">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row>
    <row r="74" spans="1:36" ht="16" x14ac:dyDescent="0.2">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row>
    <row r="75" spans="1:36" ht="16" x14ac:dyDescent="0.2">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row>
    <row r="76" spans="1:36" ht="16" x14ac:dyDescent="0.2">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row>
    <row r="77" spans="1:36" ht="16" x14ac:dyDescent="0.2">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row>
    <row r="78" spans="1:36" ht="16" x14ac:dyDescent="0.2">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row>
    <row r="79" spans="1:36" ht="16" x14ac:dyDescent="0.2">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row>
    <row r="80" spans="1:36" ht="16" x14ac:dyDescent="0.2">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row>
    <row r="81" spans="1:36" ht="16" x14ac:dyDescent="0.2">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row>
    <row r="82" spans="1:36" ht="16" x14ac:dyDescent="0.2">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row>
    <row r="83" spans="1:36" ht="16" x14ac:dyDescent="0.2">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row>
    <row r="84" spans="1:36" ht="16" x14ac:dyDescent="0.2">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row>
    <row r="85" spans="1:36" ht="16" x14ac:dyDescent="0.2">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row>
    <row r="86" spans="1:36" ht="16" x14ac:dyDescent="0.2">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row>
    <row r="87" spans="1:36" ht="16" x14ac:dyDescent="0.2">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row>
    <row r="88" spans="1:36" ht="16" x14ac:dyDescent="0.2">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row>
    <row r="89" spans="1:36" ht="16" x14ac:dyDescent="0.2">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row>
    <row r="90" spans="1:36" ht="16" x14ac:dyDescent="0.2">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row>
    <row r="91" spans="1:36" ht="16" x14ac:dyDescent="0.2">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row>
    <row r="92" spans="1:36" ht="16" x14ac:dyDescent="0.2">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row>
    <row r="93" spans="1:36" ht="16" x14ac:dyDescent="0.2">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row>
    <row r="94" spans="1:36" ht="16" x14ac:dyDescent="0.2">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row>
    <row r="95" spans="1:36" ht="16" x14ac:dyDescent="0.2">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row>
    <row r="96" spans="1:36" ht="16" x14ac:dyDescent="0.2">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row>
    <row r="97" spans="1:36" ht="16" x14ac:dyDescent="0.2">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row>
    <row r="98" spans="1:36" ht="16" x14ac:dyDescent="0.2">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row>
    <row r="99" spans="1:36" ht="16" x14ac:dyDescent="0.2">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row>
    <row r="100" spans="1:36" ht="16" x14ac:dyDescent="0.2">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row>
    <row r="101" spans="1:36" ht="16" x14ac:dyDescent="0.2">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row>
    <row r="102" spans="1:36" ht="16" x14ac:dyDescent="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row>
    <row r="103" spans="1:36" ht="16" x14ac:dyDescent="0.2">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row>
    <row r="104" spans="1:36" ht="16" x14ac:dyDescent="0.2">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row>
    <row r="105" spans="1:36" ht="16" x14ac:dyDescent="0.2">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row>
    <row r="106" spans="1:36" ht="16" x14ac:dyDescent="0.2">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row>
    <row r="107" spans="1:36" ht="16" x14ac:dyDescent="0.2">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row>
    <row r="108" spans="1:36" ht="16" x14ac:dyDescent="0.2">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row>
    <row r="109" spans="1:36" ht="16" x14ac:dyDescent="0.2">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row>
    <row r="110" spans="1:36" ht="16" x14ac:dyDescent="0.2">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row>
    <row r="111" spans="1:36" ht="16" x14ac:dyDescent="0.2">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row>
    <row r="112" spans="1:36" ht="16" x14ac:dyDescent="0.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row>
    <row r="113" spans="1:36" ht="16" x14ac:dyDescent="0.2">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row>
    <row r="114" spans="1:36" ht="16" x14ac:dyDescent="0.2">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row>
    <row r="115" spans="1:36" ht="16" x14ac:dyDescent="0.2">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row>
    <row r="116" spans="1:36" ht="16" x14ac:dyDescent="0.2">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row>
    <row r="117" spans="1:36" ht="16" x14ac:dyDescent="0.2">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row>
    <row r="118" spans="1:36" ht="16" x14ac:dyDescent="0.2">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row>
    <row r="119" spans="1:36" ht="16" x14ac:dyDescent="0.2">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row>
    <row r="120" spans="1:36" ht="16" x14ac:dyDescent="0.2">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row>
    <row r="121" spans="1:36" ht="16" x14ac:dyDescent="0.2">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row>
    <row r="122" spans="1:36" ht="16" x14ac:dyDescent="0.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row>
    <row r="123" spans="1:36" ht="16" x14ac:dyDescent="0.2">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row>
    <row r="124" spans="1:36" ht="16" x14ac:dyDescent="0.2">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row>
    <row r="125" spans="1:36" ht="16" x14ac:dyDescent="0.2">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row>
    <row r="126" spans="1:36" ht="16" x14ac:dyDescent="0.2">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row>
    <row r="127" spans="1:36" ht="16" x14ac:dyDescent="0.2">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row>
    <row r="128" spans="1:36" ht="16" x14ac:dyDescent="0.2">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row>
    <row r="129" spans="1:36" ht="16" x14ac:dyDescent="0.2">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row>
    <row r="130" spans="1:36" ht="16" x14ac:dyDescent="0.2">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row>
    <row r="131" spans="1:36" ht="16" x14ac:dyDescent="0.2">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row>
    <row r="132" spans="1:36" ht="16" x14ac:dyDescent="0.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row>
    <row r="133" spans="1:36" ht="16" x14ac:dyDescent="0.2">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row>
    <row r="134" spans="1:36" ht="16" x14ac:dyDescent="0.2">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row>
    <row r="135" spans="1:36" ht="16" x14ac:dyDescent="0.2">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row>
    <row r="136" spans="1:36" ht="16" x14ac:dyDescent="0.2">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row>
    <row r="137" spans="1:36" ht="16" x14ac:dyDescent="0.2">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row>
    <row r="138" spans="1:36" ht="16" x14ac:dyDescent="0.2">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row>
    <row r="139" spans="1:36" ht="16" x14ac:dyDescent="0.2">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row>
    <row r="140" spans="1:36" ht="16" x14ac:dyDescent="0.2">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row>
    <row r="141" spans="1:36" ht="16" x14ac:dyDescent="0.2">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row>
    <row r="142" spans="1:36" ht="16" x14ac:dyDescent="0.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row>
    <row r="143" spans="1:36" ht="16" x14ac:dyDescent="0.2">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row>
    <row r="144" spans="1:36" ht="16" x14ac:dyDescent="0.2">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row>
    <row r="145" spans="1:36" ht="16" x14ac:dyDescent="0.2">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row>
    <row r="146" spans="1:36" ht="16" x14ac:dyDescent="0.2">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row>
    <row r="147" spans="1:36" ht="16" x14ac:dyDescent="0.2">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row>
    <row r="148" spans="1:36" ht="16" x14ac:dyDescent="0.2">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row>
    <row r="149" spans="1:36" ht="16" x14ac:dyDescent="0.2">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row>
    <row r="150" spans="1:36" ht="16" x14ac:dyDescent="0.2">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row>
    <row r="151" spans="1:36" ht="16" x14ac:dyDescent="0.2">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row>
    <row r="152" spans="1:36" ht="16" x14ac:dyDescent="0.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row>
    <row r="153" spans="1:36" ht="16" x14ac:dyDescent="0.2">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row>
    <row r="154" spans="1:36" ht="16" x14ac:dyDescent="0.2">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row>
    <row r="155" spans="1:36" ht="16" x14ac:dyDescent="0.2">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row>
    <row r="156" spans="1:36" ht="16" x14ac:dyDescent="0.2">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row>
    <row r="157" spans="1:36" ht="16" x14ac:dyDescent="0.2">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row>
    <row r="158" spans="1:36" ht="16" x14ac:dyDescent="0.2">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row>
    <row r="159" spans="1:36" ht="16" x14ac:dyDescent="0.2">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row>
    <row r="160" spans="1:36" ht="16" x14ac:dyDescent="0.2">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row>
    <row r="161" spans="1:36" ht="16" x14ac:dyDescent="0.2">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row>
    <row r="162" spans="1:36" ht="16" x14ac:dyDescent="0.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row>
    <row r="163" spans="1:36" ht="16" x14ac:dyDescent="0.2">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row>
    <row r="164" spans="1:36" ht="16" x14ac:dyDescent="0.2">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row>
    <row r="165" spans="1:36" ht="16" x14ac:dyDescent="0.2">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row>
    <row r="166" spans="1:36" ht="16" x14ac:dyDescent="0.2">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row>
    <row r="167" spans="1:36" ht="16" x14ac:dyDescent="0.2">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row>
    <row r="168" spans="1:36" ht="16" x14ac:dyDescent="0.2">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row>
    <row r="169" spans="1:36" ht="16" x14ac:dyDescent="0.2">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row>
    <row r="170" spans="1:36" ht="16" x14ac:dyDescent="0.2">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row>
    <row r="171" spans="1:36" ht="16" x14ac:dyDescent="0.2">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row>
    <row r="172" spans="1:36" ht="16" x14ac:dyDescent="0.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row>
    <row r="173" spans="1:36" ht="16" x14ac:dyDescent="0.2">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row>
    <row r="174" spans="1:36" ht="16" x14ac:dyDescent="0.2">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row>
    <row r="175" spans="1:36" ht="16" x14ac:dyDescent="0.2">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row>
    <row r="176" spans="1:36" ht="16" x14ac:dyDescent="0.2">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row>
    <row r="177" spans="1:36" ht="16" x14ac:dyDescent="0.2">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row>
    <row r="178" spans="1:36" ht="16" x14ac:dyDescent="0.2">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row>
    <row r="179" spans="1:36" ht="16" x14ac:dyDescent="0.2">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row>
    <row r="180" spans="1:36" ht="16" x14ac:dyDescent="0.2">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row>
    <row r="181" spans="1:36" ht="16" x14ac:dyDescent="0.2">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row>
    <row r="182" spans="1:36" ht="16" x14ac:dyDescent="0.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row>
    <row r="183" spans="1:36" ht="16" x14ac:dyDescent="0.2">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row>
    <row r="184" spans="1:36" ht="16" x14ac:dyDescent="0.2">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row>
    <row r="185" spans="1:36" ht="16" x14ac:dyDescent="0.2">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row>
    <row r="186" spans="1:36" ht="16" x14ac:dyDescent="0.2">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row>
    <row r="187" spans="1:36" ht="16" x14ac:dyDescent="0.2">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row>
    <row r="188" spans="1:36" ht="16" x14ac:dyDescent="0.2">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row>
    <row r="189" spans="1:36" ht="16" x14ac:dyDescent="0.2">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row>
    <row r="190" spans="1:36" ht="16" x14ac:dyDescent="0.2">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row>
    <row r="191" spans="1:36" ht="16" x14ac:dyDescent="0.2">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row>
    <row r="192" spans="1:36" ht="16" x14ac:dyDescent="0.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row>
    <row r="193" spans="1:36" ht="16" x14ac:dyDescent="0.2">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row>
    <row r="194" spans="1:36" ht="16" x14ac:dyDescent="0.2">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row>
    <row r="195" spans="1:36" ht="16" x14ac:dyDescent="0.2">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row>
    <row r="196" spans="1:36" ht="16" x14ac:dyDescent="0.2">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row>
    <row r="197" spans="1:36" ht="16" x14ac:dyDescent="0.2">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row>
    <row r="198" spans="1:36" ht="16" x14ac:dyDescent="0.2">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row>
    <row r="199" spans="1:36" ht="16" x14ac:dyDescent="0.2">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row>
    <row r="200" spans="1:36" ht="16" x14ac:dyDescent="0.2">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row>
    <row r="201" spans="1:36" ht="16" x14ac:dyDescent="0.2">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row>
    <row r="202" spans="1:36" ht="16" x14ac:dyDescent="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row>
    <row r="203" spans="1:36" ht="16" x14ac:dyDescent="0.2">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row>
    <row r="204" spans="1:36" ht="16" x14ac:dyDescent="0.2">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row>
    <row r="205" spans="1:36" ht="16" x14ac:dyDescent="0.2">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row>
    <row r="206" spans="1:36" ht="16" x14ac:dyDescent="0.2">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row>
    <row r="207" spans="1:36" ht="16" x14ac:dyDescent="0.2">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row>
    <row r="208" spans="1:36" ht="16" x14ac:dyDescent="0.2">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row>
    <row r="209" spans="1:36" ht="16" x14ac:dyDescent="0.2">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row>
    <row r="210" spans="1:36" ht="16" x14ac:dyDescent="0.2">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row>
    <row r="211" spans="1:36" ht="16" x14ac:dyDescent="0.2">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row>
    <row r="212" spans="1:36" ht="16" x14ac:dyDescent="0.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row>
    <row r="213" spans="1:36" ht="16" x14ac:dyDescent="0.2">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row>
    <row r="214" spans="1:36" ht="16" x14ac:dyDescent="0.2">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row>
    <row r="215" spans="1:36" ht="16" x14ac:dyDescent="0.2">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row>
    <row r="216" spans="1:36" ht="16" x14ac:dyDescent="0.2">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row>
    <row r="217" spans="1:36" ht="16" x14ac:dyDescent="0.2">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row>
    <row r="218" spans="1:36" ht="16" x14ac:dyDescent="0.2">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row>
    <row r="219" spans="1:36" ht="16" x14ac:dyDescent="0.2">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row>
    <row r="220" spans="1:36" ht="16" x14ac:dyDescent="0.2">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row>
    <row r="221" spans="1:36" ht="16" x14ac:dyDescent="0.2">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row>
    <row r="222" spans="1:36" ht="16" x14ac:dyDescent="0.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row>
    <row r="223" spans="1:36" ht="16" x14ac:dyDescent="0.2">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row>
    <row r="224" spans="1:36" ht="16" x14ac:dyDescent="0.2">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row>
    <row r="225" spans="1:36" ht="16" x14ac:dyDescent="0.2">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row>
    <row r="226" spans="1:36" ht="16" x14ac:dyDescent="0.2">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row>
    <row r="227" spans="1:36" ht="16" x14ac:dyDescent="0.2">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row>
    <row r="228" spans="1:36" ht="16" x14ac:dyDescent="0.2">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row>
    <row r="229" spans="1:36" ht="16" x14ac:dyDescent="0.2">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row>
    <row r="230" spans="1:36" ht="16" x14ac:dyDescent="0.2">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row>
    <row r="231" spans="1:36" ht="16" x14ac:dyDescent="0.2">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row>
    <row r="232" spans="1:36" ht="16" x14ac:dyDescent="0.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row>
    <row r="233" spans="1:36" ht="16" x14ac:dyDescent="0.2">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row>
    <row r="234" spans="1:36" ht="16" x14ac:dyDescent="0.2">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row>
    <row r="235" spans="1:36" ht="16" x14ac:dyDescent="0.2">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row>
    <row r="236" spans="1:36" ht="16" x14ac:dyDescent="0.2">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row>
    <row r="237" spans="1:36" ht="16" x14ac:dyDescent="0.2">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row>
    <row r="238" spans="1:36" ht="16" x14ac:dyDescent="0.2">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row>
    <row r="239" spans="1:36" ht="16" x14ac:dyDescent="0.2">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row>
    <row r="240" spans="1:36" ht="16" x14ac:dyDescent="0.2">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row>
    <row r="241" spans="1:36" ht="16" x14ac:dyDescent="0.2">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row>
    <row r="242" spans="1:36" ht="16" x14ac:dyDescent="0.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row>
    <row r="243" spans="1:36" ht="16" x14ac:dyDescent="0.2">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row>
    <row r="244" spans="1:36" ht="16" x14ac:dyDescent="0.2">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row>
    <row r="245" spans="1:36" ht="16" x14ac:dyDescent="0.2">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row>
    <row r="246" spans="1:36" ht="16" x14ac:dyDescent="0.2">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row>
    <row r="247" spans="1:36" ht="16" x14ac:dyDescent="0.2">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row>
    <row r="248" spans="1:36" ht="16" x14ac:dyDescent="0.2">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row>
    <row r="249" spans="1:36" ht="16" x14ac:dyDescent="0.2">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row>
    <row r="250" spans="1:36" ht="16" x14ac:dyDescent="0.2">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row>
    <row r="251" spans="1:36" ht="16" x14ac:dyDescent="0.2">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row>
    <row r="252" spans="1:36" ht="16" x14ac:dyDescent="0.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row>
    <row r="253" spans="1:36" ht="16" x14ac:dyDescent="0.2">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row>
    <row r="254" spans="1:36" ht="16" x14ac:dyDescent="0.2">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row>
    <row r="255" spans="1:36" ht="16" x14ac:dyDescent="0.2">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row>
    <row r="256" spans="1:36" ht="16" x14ac:dyDescent="0.2">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row>
    <row r="257" spans="1:36" ht="16" x14ac:dyDescent="0.2">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row>
    <row r="258" spans="1:36" ht="16" x14ac:dyDescent="0.2">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row>
    <row r="259" spans="1:36" ht="16" x14ac:dyDescent="0.2">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row>
    <row r="260" spans="1:36" ht="16" x14ac:dyDescent="0.2">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row>
    <row r="261" spans="1:36" ht="16" x14ac:dyDescent="0.2">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row>
    <row r="262" spans="1:36" ht="16" x14ac:dyDescent="0.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row>
    <row r="263" spans="1:36" ht="16" x14ac:dyDescent="0.2">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row>
    <row r="264" spans="1:36" ht="16" x14ac:dyDescent="0.2">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row>
    <row r="265" spans="1:36" ht="16" x14ac:dyDescent="0.2">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row>
    <row r="266" spans="1:36" ht="16" x14ac:dyDescent="0.2">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row>
    <row r="267" spans="1:36" ht="16" x14ac:dyDescent="0.2">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row>
    <row r="268" spans="1:36" ht="16" x14ac:dyDescent="0.2">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row>
    <row r="269" spans="1:36" ht="16" x14ac:dyDescent="0.2">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row>
    <row r="270" spans="1:36" ht="16" x14ac:dyDescent="0.2">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row>
    <row r="271" spans="1:36" ht="16" x14ac:dyDescent="0.2">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row>
    <row r="272" spans="1:36" ht="16" x14ac:dyDescent="0.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row>
    <row r="273" spans="1:36" ht="16" x14ac:dyDescent="0.2">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row>
    <row r="274" spans="1:36" ht="16" x14ac:dyDescent="0.2">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row>
    <row r="275" spans="1:36" ht="16" x14ac:dyDescent="0.2">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row>
    <row r="276" spans="1:36" ht="16" x14ac:dyDescent="0.2">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row>
    <row r="277" spans="1:36" ht="16" x14ac:dyDescent="0.2">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row>
    <row r="278" spans="1:36" ht="16" x14ac:dyDescent="0.2">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row>
    <row r="279" spans="1:36" ht="16" x14ac:dyDescent="0.2">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row>
    <row r="280" spans="1:36" ht="16" x14ac:dyDescent="0.2">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row>
    <row r="281" spans="1:36" ht="16" x14ac:dyDescent="0.2">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row>
    <row r="282" spans="1:36" ht="16" x14ac:dyDescent="0.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row>
    <row r="283" spans="1:36" ht="16" x14ac:dyDescent="0.2">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row>
    <row r="284" spans="1:36" ht="16" x14ac:dyDescent="0.2">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row>
    <row r="285" spans="1:36" ht="16" x14ac:dyDescent="0.2">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row>
    <row r="286" spans="1:36" ht="16" x14ac:dyDescent="0.2">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row>
    <row r="287" spans="1:36" ht="16" x14ac:dyDescent="0.2">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row>
    <row r="288" spans="1:36" ht="16" x14ac:dyDescent="0.2">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row>
    <row r="289" spans="1:36" ht="16" x14ac:dyDescent="0.2">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row>
    <row r="290" spans="1:36" ht="16" x14ac:dyDescent="0.2">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row>
    <row r="291" spans="1:36" ht="16" x14ac:dyDescent="0.2">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row>
    <row r="292" spans="1:36" ht="16" x14ac:dyDescent="0.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row>
    <row r="293" spans="1:36" ht="16" x14ac:dyDescent="0.2">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row>
    <row r="294" spans="1:36" ht="16" x14ac:dyDescent="0.2">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row>
    <row r="295" spans="1:36" ht="16" x14ac:dyDescent="0.2">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row>
    <row r="296" spans="1:36" ht="16" x14ac:dyDescent="0.2">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row>
    <row r="297" spans="1:36" ht="16" x14ac:dyDescent="0.2">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row>
    <row r="298" spans="1:36" ht="16" x14ac:dyDescent="0.2">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row>
    <row r="299" spans="1:36" ht="16" x14ac:dyDescent="0.2">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row>
    <row r="300" spans="1:36" ht="16" x14ac:dyDescent="0.2">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row>
    <row r="301" spans="1:36" ht="16" x14ac:dyDescent="0.2">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row>
    <row r="302" spans="1:36" ht="16" x14ac:dyDescent="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row>
    <row r="303" spans="1:36" ht="16" x14ac:dyDescent="0.2">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row>
    <row r="304" spans="1:36" ht="16" x14ac:dyDescent="0.2">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row>
    <row r="305" spans="1:36" ht="16" x14ac:dyDescent="0.2">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row>
    <row r="306" spans="1:36" ht="16" x14ac:dyDescent="0.2">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row>
    <row r="307" spans="1:36" ht="16" x14ac:dyDescent="0.2">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row>
    <row r="308" spans="1:36" ht="16" x14ac:dyDescent="0.2">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row>
    <row r="309" spans="1:36" ht="16" x14ac:dyDescent="0.2">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row>
    <row r="310" spans="1:36" ht="16" x14ac:dyDescent="0.2">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row>
    <row r="311" spans="1:36" ht="16" x14ac:dyDescent="0.2">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row>
    <row r="312" spans="1:36" ht="16" x14ac:dyDescent="0.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row>
    <row r="313" spans="1:36" ht="16" x14ac:dyDescent="0.2">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row>
    <row r="314" spans="1:36" ht="16" x14ac:dyDescent="0.2">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row>
    <row r="315" spans="1:36" ht="16" x14ac:dyDescent="0.2">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row>
    <row r="316" spans="1:36" ht="16" x14ac:dyDescent="0.2">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row>
    <row r="317" spans="1:36" ht="16" x14ac:dyDescent="0.2">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row>
    <row r="318" spans="1:36" ht="16" x14ac:dyDescent="0.2">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row>
    <row r="319" spans="1:36" ht="16" x14ac:dyDescent="0.2">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row>
    <row r="320" spans="1:36" ht="16" x14ac:dyDescent="0.2">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row>
    <row r="321" spans="1:36" ht="16" x14ac:dyDescent="0.2">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row>
    <row r="322" spans="1:36" ht="16" x14ac:dyDescent="0.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row>
    <row r="323" spans="1:36" ht="16" x14ac:dyDescent="0.2">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row>
    <row r="324" spans="1:36" ht="16" x14ac:dyDescent="0.2">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row>
    <row r="325" spans="1:36" ht="16" x14ac:dyDescent="0.2">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row>
    <row r="326" spans="1:36" ht="16" x14ac:dyDescent="0.2">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row>
    <row r="327" spans="1:36" ht="16" x14ac:dyDescent="0.2">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row>
    <row r="328" spans="1:36" ht="16" x14ac:dyDescent="0.2">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row>
    <row r="329" spans="1:36" ht="16" x14ac:dyDescent="0.2">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row>
    <row r="330" spans="1:36" ht="16" x14ac:dyDescent="0.2">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row>
    <row r="331" spans="1:36" ht="16" x14ac:dyDescent="0.2">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row>
    <row r="332" spans="1:36" ht="16" x14ac:dyDescent="0.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row>
    <row r="333" spans="1:36" ht="16" x14ac:dyDescent="0.2">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row>
    <row r="334" spans="1:36" ht="16" x14ac:dyDescent="0.2">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row>
    <row r="335" spans="1:36" ht="16" x14ac:dyDescent="0.2">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row>
    <row r="336" spans="1:36" ht="16" x14ac:dyDescent="0.2">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row>
    <row r="337" spans="1:36" ht="16" x14ac:dyDescent="0.2">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row>
    <row r="338" spans="1:36" ht="16" x14ac:dyDescent="0.2">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row>
    <row r="339" spans="1:36" ht="16" x14ac:dyDescent="0.2">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row>
    <row r="340" spans="1:36" ht="16" x14ac:dyDescent="0.2">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row>
    <row r="341" spans="1:36" ht="16" x14ac:dyDescent="0.2">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row>
    <row r="342" spans="1:36" ht="16" x14ac:dyDescent="0.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row>
    <row r="343" spans="1:36" ht="16" x14ac:dyDescent="0.2">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row>
    <row r="344" spans="1:36" ht="16" x14ac:dyDescent="0.2">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row>
    <row r="345" spans="1:36" ht="16" x14ac:dyDescent="0.2">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row>
    <row r="346" spans="1:36" ht="16" x14ac:dyDescent="0.2">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row>
    <row r="347" spans="1:36" ht="16" x14ac:dyDescent="0.2">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row>
    <row r="348" spans="1:36" ht="16" x14ac:dyDescent="0.2">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row>
    <row r="349" spans="1:36" ht="16" x14ac:dyDescent="0.2">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row>
    <row r="350" spans="1:36" ht="16" x14ac:dyDescent="0.2">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row>
    <row r="351" spans="1:36" ht="16" x14ac:dyDescent="0.2">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row>
    <row r="352" spans="1:36" ht="16" x14ac:dyDescent="0.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row>
    <row r="353" spans="1:36" ht="16" x14ac:dyDescent="0.2">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row>
    <row r="354" spans="1:36" ht="16" x14ac:dyDescent="0.2">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row>
    <row r="355" spans="1:36" ht="16" x14ac:dyDescent="0.2">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row>
    <row r="356" spans="1:36" ht="16" x14ac:dyDescent="0.2">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row>
    <row r="357" spans="1:36" ht="16" x14ac:dyDescent="0.2">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row>
    <row r="358" spans="1:36" ht="16" x14ac:dyDescent="0.2">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row>
    <row r="359" spans="1:36" ht="16" x14ac:dyDescent="0.2">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row>
    <row r="360" spans="1:36" ht="16" x14ac:dyDescent="0.2">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row>
    <row r="361" spans="1:36" ht="16" x14ac:dyDescent="0.2">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row>
    <row r="362" spans="1:36" ht="16" x14ac:dyDescent="0.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row>
    <row r="363" spans="1:36" ht="16" x14ac:dyDescent="0.2">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row>
    <row r="364" spans="1:36" ht="16" x14ac:dyDescent="0.2">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row>
    <row r="365" spans="1:36" ht="16" x14ac:dyDescent="0.2">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row>
    <row r="366" spans="1:36" ht="16" x14ac:dyDescent="0.2">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row>
    <row r="367" spans="1:36" ht="16" x14ac:dyDescent="0.2">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row>
    <row r="368" spans="1:36" ht="16" x14ac:dyDescent="0.2">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row>
    <row r="369" spans="1:36" ht="16" x14ac:dyDescent="0.2">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row>
    <row r="370" spans="1:36" ht="16" x14ac:dyDescent="0.2">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row>
    <row r="371" spans="1:36" ht="16" x14ac:dyDescent="0.2">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row>
    <row r="372" spans="1:36" ht="16" x14ac:dyDescent="0.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row>
    <row r="373" spans="1:36" ht="16" x14ac:dyDescent="0.2">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row>
    <row r="374" spans="1:36" ht="16" x14ac:dyDescent="0.2">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row>
    <row r="375" spans="1:36" ht="16" x14ac:dyDescent="0.2">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row>
    <row r="376" spans="1:36" ht="16" x14ac:dyDescent="0.2">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row>
    <row r="377" spans="1:36" ht="16" x14ac:dyDescent="0.2">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row>
    <row r="378" spans="1:36" ht="16" x14ac:dyDescent="0.2">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row>
    <row r="379" spans="1:36" ht="16" x14ac:dyDescent="0.2">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row>
    <row r="380" spans="1:36" ht="16" x14ac:dyDescent="0.2">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row>
    <row r="381" spans="1:36" ht="16" x14ac:dyDescent="0.2">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row>
    <row r="382" spans="1:36" ht="16" x14ac:dyDescent="0.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row>
    <row r="383" spans="1:36" ht="16" x14ac:dyDescent="0.2">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row>
    <row r="384" spans="1:36" ht="16" x14ac:dyDescent="0.2">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row>
    <row r="385" spans="1:36" ht="16" x14ac:dyDescent="0.2">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row>
    <row r="386" spans="1:36" ht="16" x14ac:dyDescent="0.2">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row>
    <row r="387" spans="1:36" ht="16" x14ac:dyDescent="0.2">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row>
    <row r="388" spans="1:36" ht="16" x14ac:dyDescent="0.2">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row>
    <row r="389" spans="1:36" ht="16" x14ac:dyDescent="0.2">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row>
    <row r="390" spans="1:36" ht="16" x14ac:dyDescent="0.2">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row>
    <row r="391" spans="1:36" ht="16" x14ac:dyDescent="0.2">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row>
    <row r="392" spans="1:36" ht="16" x14ac:dyDescent="0.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row>
    <row r="393" spans="1:36" ht="16" x14ac:dyDescent="0.2">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row>
    <row r="394" spans="1:36" ht="16" x14ac:dyDescent="0.2">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row>
    <row r="395" spans="1:36" ht="16" x14ac:dyDescent="0.2">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row>
    <row r="396" spans="1:36" ht="16" x14ac:dyDescent="0.2">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row>
    <row r="397" spans="1:36" ht="16" x14ac:dyDescent="0.2">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row>
    <row r="398" spans="1:36" ht="16" x14ac:dyDescent="0.2">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row>
    <row r="399" spans="1:36" ht="16" x14ac:dyDescent="0.2">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row>
    <row r="400" spans="1:36" ht="16" x14ac:dyDescent="0.2">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row>
    <row r="401" spans="1:36" ht="16" x14ac:dyDescent="0.2">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row>
    <row r="402" spans="1:36" ht="16" x14ac:dyDescent="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row>
    <row r="403" spans="1:36" ht="16" x14ac:dyDescent="0.2">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row>
    <row r="404" spans="1:36" ht="16" x14ac:dyDescent="0.2">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row>
    <row r="405" spans="1:36" ht="16" x14ac:dyDescent="0.2">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row>
    <row r="406" spans="1:36" ht="16" x14ac:dyDescent="0.2">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row>
    <row r="407" spans="1:36" ht="16" x14ac:dyDescent="0.2">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row>
    <row r="408" spans="1:36" ht="16" x14ac:dyDescent="0.2">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row>
    <row r="409" spans="1:36" ht="16" x14ac:dyDescent="0.2">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row>
    <row r="410" spans="1:36" ht="16" x14ac:dyDescent="0.2">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row>
    <row r="411" spans="1:36" ht="16" x14ac:dyDescent="0.2">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row>
    <row r="412" spans="1:36" ht="16" x14ac:dyDescent="0.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row>
    <row r="413" spans="1:36" ht="16" x14ac:dyDescent="0.2">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row>
    <row r="414" spans="1:36" ht="16" x14ac:dyDescent="0.2">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row>
    <row r="415" spans="1:36" ht="16" x14ac:dyDescent="0.2">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row>
    <row r="416" spans="1:36" ht="16" x14ac:dyDescent="0.2">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row>
    <row r="417" spans="1:36" ht="16" x14ac:dyDescent="0.2">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row>
    <row r="418" spans="1:36" ht="16" x14ac:dyDescent="0.2">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row>
    <row r="419" spans="1:36" ht="16" x14ac:dyDescent="0.2">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row>
    <row r="420" spans="1:36" ht="16" x14ac:dyDescent="0.2">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row>
    <row r="421" spans="1:36" ht="16" x14ac:dyDescent="0.2">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row>
    <row r="422" spans="1:36" ht="16" x14ac:dyDescent="0.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row>
    <row r="423" spans="1:36" ht="16" x14ac:dyDescent="0.2">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row>
    <row r="424" spans="1:36" ht="16" x14ac:dyDescent="0.2">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row>
    <row r="425" spans="1:36" ht="16" x14ac:dyDescent="0.2">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row>
    <row r="426" spans="1:36" ht="16" x14ac:dyDescent="0.2">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row>
    <row r="427" spans="1:36" ht="16" x14ac:dyDescent="0.2">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row>
    <row r="428" spans="1:36" ht="16" x14ac:dyDescent="0.2">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row>
    <row r="429" spans="1:36" ht="16" x14ac:dyDescent="0.2">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row>
    <row r="430" spans="1:36" ht="16" x14ac:dyDescent="0.2">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row>
    <row r="431" spans="1:36" ht="16" x14ac:dyDescent="0.2">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row>
    <row r="432" spans="1:36" ht="16" x14ac:dyDescent="0.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row>
    <row r="433" spans="1:36" ht="16" x14ac:dyDescent="0.2">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row>
    <row r="434" spans="1:36" ht="16" x14ac:dyDescent="0.2">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row>
    <row r="435" spans="1:36" ht="16" x14ac:dyDescent="0.2">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row>
    <row r="436" spans="1:36" ht="16" x14ac:dyDescent="0.2">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row>
    <row r="437" spans="1:36" ht="16" x14ac:dyDescent="0.2">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row>
    <row r="438" spans="1:36" ht="16" x14ac:dyDescent="0.2">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row>
    <row r="439" spans="1:36" ht="16" x14ac:dyDescent="0.2">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row>
    <row r="440" spans="1:36" ht="16" x14ac:dyDescent="0.2">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row>
    <row r="441" spans="1:36" ht="16" x14ac:dyDescent="0.2">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row>
    <row r="442" spans="1:36" ht="16" x14ac:dyDescent="0.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row>
    <row r="443" spans="1:36" ht="16" x14ac:dyDescent="0.2">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row>
    <row r="444" spans="1:36" ht="16" x14ac:dyDescent="0.2">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row>
    <row r="445" spans="1:36" ht="16" x14ac:dyDescent="0.2">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row>
    <row r="446" spans="1:36" ht="16" x14ac:dyDescent="0.2">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row>
    <row r="447" spans="1:36" ht="16" x14ac:dyDescent="0.2">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row>
    <row r="448" spans="1:36" ht="16" x14ac:dyDescent="0.2">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row>
    <row r="449" spans="1:36" ht="16" x14ac:dyDescent="0.2">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row>
    <row r="450" spans="1:36" ht="16" x14ac:dyDescent="0.2">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row>
    <row r="451" spans="1:36" ht="16" x14ac:dyDescent="0.2">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row>
    <row r="452" spans="1:36" ht="16" x14ac:dyDescent="0.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row>
    <row r="453" spans="1:36" ht="16" x14ac:dyDescent="0.2">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row>
    <row r="454" spans="1:36" ht="16" x14ac:dyDescent="0.2">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row>
    <row r="455" spans="1:36" ht="16" x14ac:dyDescent="0.2">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row>
    <row r="456" spans="1:36" ht="16" x14ac:dyDescent="0.2">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row>
    <row r="457" spans="1:36" ht="16" x14ac:dyDescent="0.2">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row>
    <row r="458" spans="1:36" ht="16" x14ac:dyDescent="0.2">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row>
    <row r="459" spans="1:36" ht="16" x14ac:dyDescent="0.2">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row>
    <row r="460" spans="1:36" ht="16" x14ac:dyDescent="0.2">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row>
    <row r="461" spans="1:36" ht="16" x14ac:dyDescent="0.2">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row>
    <row r="462" spans="1:36" ht="16" x14ac:dyDescent="0.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row>
    <row r="463" spans="1:36" ht="16" x14ac:dyDescent="0.2">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row>
    <row r="464" spans="1:36" ht="16" x14ac:dyDescent="0.2">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row>
    <row r="465" spans="1:36" ht="16" x14ac:dyDescent="0.2">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row>
    <row r="466" spans="1:36" ht="16" x14ac:dyDescent="0.2">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row>
    <row r="467" spans="1:36" ht="16" x14ac:dyDescent="0.2">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row>
    <row r="468" spans="1:36" ht="16" x14ac:dyDescent="0.2">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row>
    <row r="469" spans="1:36" ht="16" x14ac:dyDescent="0.2">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row>
    <row r="470" spans="1:36" ht="16" x14ac:dyDescent="0.2">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row>
    <row r="471" spans="1:36" ht="16" x14ac:dyDescent="0.2">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row>
    <row r="472" spans="1:36" ht="16" x14ac:dyDescent="0.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row>
    <row r="473" spans="1:36" ht="16" x14ac:dyDescent="0.2">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row>
    <row r="474" spans="1:36" ht="16" x14ac:dyDescent="0.2">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row>
    <row r="475" spans="1:36" ht="16" x14ac:dyDescent="0.2">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row>
    <row r="476" spans="1:36" ht="16" x14ac:dyDescent="0.2">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row>
    <row r="477" spans="1:36" ht="16" x14ac:dyDescent="0.2">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row>
    <row r="478" spans="1:36" ht="16" x14ac:dyDescent="0.2">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row>
    <row r="479" spans="1:36" ht="16" x14ac:dyDescent="0.2">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row>
    <row r="480" spans="1:36" ht="16" x14ac:dyDescent="0.2">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row>
    <row r="481" spans="1:36" ht="16" x14ac:dyDescent="0.2">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row>
    <row r="482" spans="1:36" ht="16" x14ac:dyDescent="0.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row>
    <row r="483" spans="1:36" ht="16" x14ac:dyDescent="0.2">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row>
    <row r="484" spans="1:36" ht="16" x14ac:dyDescent="0.2">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row>
    <row r="485" spans="1:36" ht="16" x14ac:dyDescent="0.2">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row>
    <row r="486" spans="1:36" ht="16" x14ac:dyDescent="0.2">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row>
    <row r="487" spans="1:36" ht="16" x14ac:dyDescent="0.2">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row>
    <row r="488" spans="1:36" ht="16" x14ac:dyDescent="0.2">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row>
    <row r="489" spans="1:36" ht="16" x14ac:dyDescent="0.2">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row>
    <row r="490" spans="1:36" ht="16" x14ac:dyDescent="0.2">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row>
    <row r="491" spans="1:36" ht="16" x14ac:dyDescent="0.2">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row>
    <row r="492" spans="1:36" ht="16" x14ac:dyDescent="0.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row>
    <row r="493" spans="1:36" ht="16" x14ac:dyDescent="0.2">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row>
    <row r="494" spans="1:36" ht="16" x14ac:dyDescent="0.2">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row>
    <row r="495" spans="1:36" ht="16" x14ac:dyDescent="0.2">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row>
    <row r="496" spans="1:36" ht="16" x14ac:dyDescent="0.2">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row>
    <row r="497" spans="1:36" ht="16" x14ac:dyDescent="0.2">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row>
    <row r="498" spans="1:36" ht="16" x14ac:dyDescent="0.2">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row>
    <row r="499" spans="1:36" ht="16" x14ac:dyDescent="0.2">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row>
    <row r="500" spans="1:36" ht="16" x14ac:dyDescent="0.2">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row>
    <row r="501" spans="1:36" ht="16" x14ac:dyDescent="0.2">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row>
    <row r="502" spans="1:36" ht="16" x14ac:dyDescent="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row>
    <row r="503" spans="1:36" ht="16" x14ac:dyDescent="0.2">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row>
    <row r="504" spans="1:36" ht="16" x14ac:dyDescent="0.2">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row>
    <row r="505" spans="1:36" ht="16" x14ac:dyDescent="0.2">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row>
    <row r="506" spans="1:36" ht="16" x14ac:dyDescent="0.2">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row>
    <row r="507" spans="1:36" ht="16" x14ac:dyDescent="0.2">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row>
    <row r="508" spans="1:36" ht="16" x14ac:dyDescent="0.2">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row>
    <row r="509" spans="1:36" ht="16" x14ac:dyDescent="0.2">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row>
    <row r="510" spans="1:36" ht="16" x14ac:dyDescent="0.2">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row>
    <row r="511" spans="1:36" ht="16" x14ac:dyDescent="0.2">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row>
    <row r="512" spans="1:36" ht="16" x14ac:dyDescent="0.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row>
    <row r="513" spans="1:36" ht="16" x14ac:dyDescent="0.2">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row>
    <row r="514" spans="1:36" ht="16" x14ac:dyDescent="0.2">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row>
    <row r="515" spans="1:36" ht="16" x14ac:dyDescent="0.2">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row>
    <row r="516" spans="1:36" ht="16" x14ac:dyDescent="0.2">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row>
    <row r="517" spans="1:36" ht="16" x14ac:dyDescent="0.2">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row>
    <row r="518" spans="1:36" ht="16" x14ac:dyDescent="0.2">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row>
    <row r="519" spans="1:36" ht="16" x14ac:dyDescent="0.2">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row>
    <row r="520" spans="1:36" ht="16" x14ac:dyDescent="0.2">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row>
    <row r="521" spans="1:36" ht="16" x14ac:dyDescent="0.2">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row>
    <row r="522" spans="1:36" ht="16" x14ac:dyDescent="0.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row>
    <row r="523" spans="1:36" ht="16" x14ac:dyDescent="0.2">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row>
    <row r="524" spans="1:36" ht="16" x14ac:dyDescent="0.2">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row>
    <row r="525" spans="1:36" ht="16" x14ac:dyDescent="0.2">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row>
    <row r="526" spans="1:36" ht="16" x14ac:dyDescent="0.2">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row>
    <row r="527" spans="1:36" ht="16" x14ac:dyDescent="0.2">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row>
    <row r="528" spans="1:36" ht="16" x14ac:dyDescent="0.2">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row>
    <row r="529" spans="1:36" ht="16" x14ac:dyDescent="0.2">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row>
    <row r="530" spans="1:36" ht="16" x14ac:dyDescent="0.2">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row>
    <row r="531" spans="1:36" ht="16" x14ac:dyDescent="0.2">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row>
    <row r="532" spans="1:36" ht="16" x14ac:dyDescent="0.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row>
    <row r="533" spans="1:36" ht="16" x14ac:dyDescent="0.2">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row>
    <row r="534" spans="1:36" ht="16" x14ac:dyDescent="0.2">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row>
    <row r="535" spans="1:36" ht="16" x14ac:dyDescent="0.2">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row>
    <row r="536" spans="1:36" ht="16" x14ac:dyDescent="0.2">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row>
    <row r="537" spans="1:36" ht="16" x14ac:dyDescent="0.2">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row>
    <row r="538" spans="1:36" ht="16" x14ac:dyDescent="0.2">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row>
    <row r="539" spans="1:36" ht="16" x14ac:dyDescent="0.2">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row>
    <row r="540" spans="1:36" ht="16" x14ac:dyDescent="0.2">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row>
    <row r="541" spans="1:36" ht="16" x14ac:dyDescent="0.2">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row>
    <row r="542" spans="1:36" ht="16" x14ac:dyDescent="0.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row>
    <row r="543" spans="1:36" ht="16" x14ac:dyDescent="0.2">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row>
    <row r="544" spans="1:36" ht="16" x14ac:dyDescent="0.2">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row>
    <row r="545" spans="1:36" ht="16" x14ac:dyDescent="0.2">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row>
    <row r="546" spans="1:36" ht="16" x14ac:dyDescent="0.2">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row>
    <row r="547" spans="1:36" ht="16" x14ac:dyDescent="0.2">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row>
    <row r="548" spans="1:36" ht="16" x14ac:dyDescent="0.2">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row>
    <row r="549" spans="1:36" ht="16" x14ac:dyDescent="0.2">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row>
    <row r="550" spans="1:36" ht="16" x14ac:dyDescent="0.2">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row>
    <row r="551" spans="1:36" ht="16" x14ac:dyDescent="0.2">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row>
    <row r="552" spans="1:36" ht="16" x14ac:dyDescent="0.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row>
    <row r="553" spans="1:36" ht="16" x14ac:dyDescent="0.2">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row>
    <row r="554" spans="1:36" ht="16" x14ac:dyDescent="0.2">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row>
    <row r="555" spans="1:36" ht="16" x14ac:dyDescent="0.2">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row>
    <row r="556" spans="1:36" ht="16" x14ac:dyDescent="0.2">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row>
    <row r="557" spans="1:36" ht="16" x14ac:dyDescent="0.2">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row>
    <row r="558" spans="1:36" ht="16" x14ac:dyDescent="0.2">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row>
    <row r="559" spans="1:36" ht="16" x14ac:dyDescent="0.2">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row>
    <row r="560" spans="1:36" ht="16" x14ac:dyDescent="0.2">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row>
    <row r="561" spans="1:36" ht="16" x14ac:dyDescent="0.2">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row>
    <row r="562" spans="1:36" ht="16" x14ac:dyDescent="0.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row>
    <row r="563" spans="1:36" ht="16" x14ac:dyDescent="0.2">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row>
    <row r="564" spans="1:36" ht="16" x14ac:dyDescent="0.2">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row>
    <row r="565" spans="1:36" ht="16" x14ac:dyDescent="0.2">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row>
    <row r="566" spans="1:36" ht="16" x14ac:dyDescent="0.2">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row>
    <row r="567" spans="1:36" ht="16" x14ac:dyDescent="0.2">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row>
    <row r="568" spans="1:36" ht="16" x14ac:dyDescent="0.2">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row>
    <row r="569" spans="1:36" ht="16" x14ac:dyDescent="0.2">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row>
    <row r="570" spans="1:36" ht="16" x14ac:dyDescent="0.2">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row>
    <row r="571" spans="1:36" ht="16" x14ac:dyDescent="0.2">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row>
    <row r="572" spans="1:36" ht="16" x14ac:dyDescent="0.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row>
    <row r="573" spans="1:36" ht="16" x14ac:dyDescent="0.2">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row>
    <row r="574" spans="1:36" ht="16" x14ac:dyDescent="0.2">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row>
    <row r="575" spans="1:36" ht="16" x14ac:dyDescent="0.2">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row>
    <row r="576" spans="1:36" ht="16" x14ac:dyDescent="0.2">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row>
    <row r="577" spans="1:36" ht="16" x14ac:dyDescent="0.2">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row>
    <row r="578" spans="1:36" ht="16" x14ac:dyDescent="0.2">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row>
    <row r="579" spans="1:36" ht="16" x14ac:dyDescent="0.2">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row>
    <row r="580" spans="1:36" ht="16" x14ac:dyDescent="0.2">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row>
    <row r="581" spans="1:36" ht="16" x14ac:dyDescent="0.2">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row>
    <row r="582" spans="1:36" ht="16" x14ac:dyDescent="0.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row>
    <row r="583" spans="1:36" ht="16" x14ac:dyDescent="0.2">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row>
    <row r="584" spans="1:36" ht="16" x14ac:dyDescent="0.2">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row>
    <row r="585" spans="1:36" ht="16" x14ac:dyDescent="0.2">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row>
    <row r="586" spans="1:36" ht="16" x14ac:dyDescent="0.2">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row>
    <row r="587" spans="1:36" ht="16" x14ac:dyDescent="0.2">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row>
    <row r="588" spans="1:36" ht="16" x14ac:dyDescent="0.2">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row>
    <row r="589" spans="1:36" ht="16" x14ac:dyDescent="0.2">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row>
    <row r="590" spans="1:36" ht="16" x14ac:dyDescent="0.2">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row>
    <row r="591" spans="1:36" ht="16" x14ac:dyDescent="0.2">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row>
    <row r="592" spans="1:36" ht="16" x14ac:dyDescent="0.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row>
    <row r="593" spans="1:36" ht="16" x14ac:dyDescent="0.2">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row>
    <row r="594" spans="1:36" ht="16" x14ac:dyDescent="0.2">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row>
    <row r="595" spans="1:36" ht="16" x14ac:dyDescent="0.2">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row>
    <row r="596" spans="1:36" ht="16" x14ac:dyDescent="0.2">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row>
    <row r="597" spans="1:36" ht="16" x14ac:dyDescent="0.2">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row>
    <row r="598" spans="1:36" ht="16" x14ac:dyDescent="0.2">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row>
    <row r="599" spans="1:36" ht="16" x14ac:dyDescent="0.2">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row>
    <row r="600" spans="1:36" ht="16" x14ac:dyDescent="0.2">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row>
    <row r="601" spans="1:36" ht="16" x14ac:dyDescent="0.2">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row>
    <row r="602" spans="1:36" ht="16" x14ac:dyDescent="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row>
    <row r="603" spans="1:36" ht="16" x14ac:dyDescent="0.2">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row>
    <row r="604" spans="1:36" ht="16" x14ac:dyDescent="0.2">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row>
    <row r="605" spans="1:36" ht="16" x14ac:dyDescent="0.2">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row>
    <row r="606" spans="1:36" ht="16" x14ac:dyDescent="0.2">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row>
    <row r="607" spans="1:36" ht="16" x14ac:dyDescent="0.2">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row>
    <row r="608" spans="1:36" ht="16" x14ac:dyDescent="0.2">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row>
    <row r="609" spans="1:36" ht="16" x14ac:dyDescent="0.2">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row>
    <row r="610" spans="1:36" ht="16" x14ac:dyDescent="0.2">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row>
    <row r="611" spans="1:36" ht="16" x14ac:dyDescent="0.2">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row>
    <row r="612" spans="1:36" ht="16" x14ac:dyDescent="0.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row>
    <row r="613" spans="1:36" ht="16" x14ac:dyDescent="0.2">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row>
    <row r="614" spans="1:36" ht="16" x14ac:dyDescent="0.2">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row>
    <row r="615" spans="1:36" ht="16" x14ac:dyDescent="0.2">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row>
    <row r="616" spans="1:36" ht="16" x14ac:dyDescent="0.2">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row>
    <row r="617" spans="1:36" ht="16" x14ac:dyDescent="0.2">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row>
    <row r="618" spans="1:36" ht="16" x14ac:dyDescent="0.2">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row>
    <row r="619" spans="1:36" ht="16" x14ac:dyDescent="0.2">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row>
    <row r="620" spans="1:36" ht="16" x14ac:dyDescent="0.2">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row>
    <row r="621" spans="1:36" ht="16" x14ac:dyDescent="0.2">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row>
    <row r="622" spans="1:36" ht="16" x14ac:dyDescent="0.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row>
    <row r="623" spans="1:36" ht="16" x14ac:dyDescent="0.2">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row>
    <row r="624" spans="1:36" ht="16" x14ac:dyDescent="0.2">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row>
    <row r="625" spans="1:36" ht="16" x14ac:dyDescent="0.2">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row>
    <row r="626" spans="1:36" ht="16" x14ac:dyDescent="0.2">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row>
    <row r="627" spans="1:36" ht="16" x14ac:dyDescent="0.2">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row>
    <row r="628" spans="1:36" ht="16" x14ac:dyDescent="0.2">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row>
    <row r="629" spans="1:36" ht="16" x14ac:dyDescent="0.2">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row>
    <row r="630" spans="1:36" ht="16" x14ac:dyDescent="0.2">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row>
    <row r="631" spans="1:36" ht="16" x14ac:dyDescent="0.2">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row>
    <row r="632" spans="1:36" ht="16" x14ac:dyDescent="0.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row>
    <row r="633" spans="1:36" ht="16" x14ac:dyDescent="0.2">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row>
    <row r="634" spans="1:36" ht="16" x14ac:dyDescent="0.2">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row>
    <row r="635" spans="1:36" ht="16" x14ac:dyDescent="0.2">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row>
    <row r="636" spans="1:36" ht="16" x14ac:dyDescent="0.2">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row>
    <row r="637" spans="1:36" ht="16" x14ac:dyDescent="0.2">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row>
    <row r="638" spans="1:36" ht="16" x14ac:dyDescent="0.2">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row>
    <row r="639" spans="1:36" ht="16" x14ac:dyDescent="0.2">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row>
    <row r="640" spans="1:36" ht="16" x14ac:dyDescent="0.2">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row>
    <row r="641" spans="1:36" ht="16" x14ac:dyDescent="0.2">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row>
    <row r="642" spans="1:36" ht="16" x14ac:dyDescent="0.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row>
    <row r="643" spans="1:36" ht="16" x14ac:dyDescent="0.2">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row>
    <row r="644" spans="1:36" ht="16" x14ac:dyDescent="0.2">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row>
    <row r="645" spans="1:36" ht="16" x14ac:dyDescent="0.2">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row>
    <row r="646" spans="1:36" ht="16" x14ac:dyDescent="0.2">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row>
    <row r="647" spans="1:36" ht="16" x14ac:dyDescent="0.2">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row>
    <row r="648" spans="1:36" ht="16" x14ac:dyDescent="0.2">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row>
    <row r="649" spans="1:36" ht="16" x14ac:dyDescent="0.2">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row>
    <row r="650" spans="1:36" ht="16" x14ac:dyDescent="0.2">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row>
  </sheetData>
  <mergeCells count="184">
    <mergeCell ref="M2:N2"/>
    <mergeCell ref="Q2:R2"/>
    <mergeCell ref="U2:W2"/>
    <mergeCell ref="C4:D4"/>
    <mergeCell ref="B5:D5"/>
    <mergeCell ref="B6:C6"/>
    <mergeCell ref="E6:F6"/>
    <mergeCell ref="H6:I6"/>
    <mergeCell ref="K6:L6"/>
    <mergeCell ref="B2:D2"/>
    <mergeCell ref="E2:F2"/>
    <mergeCell ref="I2:J2"/>
    <mergeCell ref="N6:O6"/>
    <mergeCell ref="Q6:R6"/>
    <mergeCell ref="T6:U6"/>
    <mergeCell ref="B7:D7"/>
    <mergeCell ref="B8:C8"/>
    <mergeCell ref="E8:F8"/>
    <mergeCell ref="H8:I8"/>
    <mergeCell ref="K8:L8"/>
    <mergeCell ref="N8:O8"/>
    <mergeCell ref="Q8:R8"/>
    <mergeCell ref="B11:D11"/>
    <mergeCell ref="B12:C12"/>
    <mergeCell ref="E12:F12"/>
    <mergeCell ref="H12:I12"/>
    <mergeCell ref="K12:L12"/>
    <mergeCell ref="N12:O12"/>
    <mergeCell ref="T8:U8"/>
    <mergeCell ref="B9:D9"/>
    <mergeCell ref="B10:C10"/>
    <mergeCell ref="E10:F10"/>
    <mergeCell ref="H10:I10"/>
    <mergeCell ref="K10:L10"/>
    <mergeCell ref="N10:O10"/>
    <mergeCell ref="Q10:R10"/>
    <mergeCell ref="T10:U10"/>
    <mergeCell ref="B15:D15"/>
    <mergeCell ref="B16:C16"/>
    <mergeCell ref="E16:F16"/>
    <mergeCell ref="H16:I16"/>
    <mergeCell ref="K16:L16"/>
    <mergeCell ref="N16:O16"/>
    <mergeCell ref="Q12:R12"/>
    <mergeCell ref="T12:U12"/>
    <mergeCell ref="B13:D13"/>
    <mergeCell ref="B14:C14"/>
    <mergeCell ref="E14:F14"/>
    <mergeCell ref="H14:I14"/>
    <mergeCell ref="K14:L14"/>
    <mergeCell ref="N14:O14"/>
    <mergeCell ref="Q14:R14"/>
    <mergeCell ref="T14:U14"/>
    <mergeCell ref="B19:D19"/>
    <mergeCell ref="B20:C20"/>
    <mergeCell ref="E20:F20"/>
    <mergeCell ref="H20:I20"/>
    <mergeCell ref="K20:L20"/>
    <mergeCell ref="N20:O20"/>
    <mergeCell ref="Q16:R16"/>
    <mergeCell ref="T16:U16"/>
    <mergeCell ref="B17:D17"/>
    <mergeCell ref="B18:C18"/>
    <mergeCell ref="E18:F18"/>
    <mergeCell ref="H18:I18"/>
    <mergeCell ref="K18:L18"/>
    <mergeCell ref="N18:O18"/>
    <mergeCell ref="Q18:R18"/>
    <mergeCell ref="T18:U18"/>
    <mergeCell ref="B23:D23"/>
    <mergeCell ref="B24:C24"/>
    <mergeCell ref="E24:F24"/>
    <mergeCell ref="H24:I24"/>
    <mergeCell ref="K24:L24"/>
    <mergeCell ref="N24:O24"/>
    <mergeCell ref="Q20:R20"/>
    <mergeCell ref="T20:U20"/>
    <mergeCell ref="B21:D21"/>
    <mergeCell ref="B22:C22"/>
    <mergeCell ref="E22:F22"/>
    <mergeCell ref="H22:I22"/>
    <mergeCell ref="K22:L22"/>
    <mergeCell ref="N22:O22"/>
    <mergeCell ref="Q22:R22"/>
    <mergeCell ref="T22:U22"/>
    <mergeCell ref="B27:D27"/>
    <mergeCell ref="B28:C28"/>
    <mergeCell ref="E28:F28"/>
    <mergeCell ref="H28:I28"/>
    <mergeCell ref="K28:L28"/>
    <mergeCell ref="N28:O28"/>
    <mergeCell ref="Q24:R24"/>
    <mergeCell ref="T24:U24"/>
    <mergeCell ref="B25:D25"/>
    <mergeCell ref="B26:C26"/>
    <mergeCell ref="E26:F26"/>
    <mergeCell ref="H26:I26"/>
    <mergeCell ref="K26:L26"/>
    <mergeCell ref="N26:O26"/>
    <mergeCell ref="Q26:R26"/>
    <mergeCell ref="T26:U26"/>
    <mergeCell ref="B31:D31"/>
    <mergeCell ref="B32:C32"/>
    <mergeCell ref="E32:F32"/>
    <mergeCell ref="H32:I32"/>
    <mergeCell ref="K32:L32"/>
    <mergeCell ref="N32:O32"/>
    <mergeCell ref="Q28:R28"/>
    <mergeCell ref="T28:U28"/>
    <mergeCell ref="B29:D29"/>
    <mergeCell ref="B30:C30"/>
    <mergeCell ref="E30:F30"/>
    <mergeCell ref="H30:I30"/>
    <mergeCell ref="K30:L30"/>
    <mergeCell ref="N30:O30"/>
    <mergeCell ref="Q30:R30"/>
    <mergeCell ref="T30:U30"/>
    <mergeCell ref="B35:D35"/>
    <mergeCell ref="B36:C36"/>
    <mergeCell ref="E36:F36"/>
    <mergeCell ref="H36:I36"/>
    <mergeCell ref="K36:L36"/>
    <mergeCell ref="N36:O36"/>
    <mergeCell ref="Q32:R32"/>
    <mergeCell ref="T32:U32"/>
    <mergeCell ref="B33:D33"/>
    <mergeCell ref="B34:C34"/>
    <mergeCell ref="E34:F34"/>
    <mergeCell ref="H34:I34"/>
    <mergeCell ref="K34:L34"/>
    <mergeCell ref="N34:O34"/>
    <mergeCell ref="Q34:R34"/>
    <mergeCell ref="T34:U34"/>
    <mergeCell ref="B39:D39"/>
    <mergeCell ref="B40:C40"/>
    <mergeCell ref="E40:F40"/>
    <mergeCell ref="H40:I40"/>
    <mergeCell ref="K40:L40"/>
    <mergeCell ref="N40:O40"/>
    <mergeCell ref="Q36:R36"/>
    <mergeCell ref="T36:U36"/>
    <mergeCell ref="B37:D37"/>
    <mergeCell ref="B38:C38"/>
    <mergeCell ref="E38:F38"/>
    <mergeCell ref="H38:I38"/>
    <mergeCell ref="K38:L38"/>
    <mergeCell ref="N38:O38"/>
    <mergeCell ref="Q38:R38"/>
    <mergeCell ref="T38:U38"/>
    <mergeCell ref="B43:D43"/>
    <mergeCell ref="B44:C44"/>
    <mergeCell ref="E44:F44"/>
    <mergeCell ref="H44:I44"/>
    <mergeCell ref="K44:L44"/>
    <mergeCell ref="N44:O44"/>
    <mergeCell ref="Q40:R40"/>
    <mergeCell ref="T40:U40"/>
    <mergeCell ref="B41:D41"/>
    <mergeCell ref="B42:C42"/>
    <mergeCell ref="E42:F42"/>
    <mergeCell ref="H42:I42"/>
    <mergeCell ref="K42:L42"/>
    <mergeCell ref="N42:O42"/>
    <mergeCell ref="Q42:R42"/>
    <mergeCell ref="T42:U42"/>
    <mergeCell ref="Q44:R44"/>
    <mergeCell ref="T44:U44"/>
    <mergeCell ref="B46:J46"/>
    <mergeCell ref="L46:U46"/>
    <mergeCell ref="B47:J53"/>
    <mergeCell ref="L47:S47"/>
    <mergeCell ref="T47:U47"/>
    <mergeCell ref="L48:S48"/>
    <mergeCell ref="T48:U48"/>
    <mergeCell ref="L49:S49"/>
    <mergeCell ref="L53:S53"/>
    <mergeCell ref="T53:U53"/>
    <mergeCell ref="T49:U49"/>
    <mergeCell ref="L50:S50"/>
    <mergeCell ref="T50:U50"/>
    <mergeCell ref="L51:S51"/>
    <mergeCell ref="T51:U51"/>
    <mergeCell ref="L52:S52"/>
    <mergeCell ref="T52:U52"/>
  </mergeCells>
  <conditionalFormatting sqref="E5:AI44">
    <cfRule type="cellIs" dxfId="71" priority="1" operator="equal">
      <formula>"A"</formula>
    </cfRule>
    <cfRule type="cellIs" dxfId="70" priority="2" operator="equal">
      <formula>"L"</formula>
    </cfRule>
    <cfRule type="cellIs" dxfId="69" priority="3" operator="equal">
      <formula>"X"</formula>
    </cfRule>
  </conditionalFormatting>
  <conditionalFormatting sqref="G2 K2 O2">
    <cfRule type="cellIs" dxfId="68" priority="10" operator="equal">
      <formula>"A"</formula>
    </cfRule>
    <cfRule type="cellIs" dxfId="67" priority="11" operator="equal">
      <formula>"L"</formula>
    </cfRule>
    <cfRule type="cellIs" dxfId="66" priority="12" operator="equal">
      <formula>"X"</formula>
    </cfRule>
  </conditionalFormatting>
  <conditionalFormatting sqref="V50:V52">
    <cfRule type="cellIs" dxfId="65" priority="7" operator="equal">
      <formula>"A"</formula>
    </cfRule>
    <cfRule type="cellIs" dxfId="64" priority="8" operator="equal">
      <formula>"L"</formula>
    </cfRule>
    <cfRule type="cellIs" dxfId="63" priority="9" operator="equal">
      <formula>"X"</formula>
    </cfRule>
  </conditionalFormatting>
  <pageMargins left="0.4" right="0.4" top="0.4" bottom="0.4" header="0" footer="0"/>
  <pageSetup paperSize="3" scale="42"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5ADEA-1120-47CB-882D-033FD5A3C181}">
  <sheetPr>
    <tabColor rgb="FFF4EEA2"/>
    <outlinePr summaryBelow="0" summaryRight="0"/>
    <pageSetUpPr fitToPage="1"/>
  </sheetPr>
  <dimension ref="A1:AJ650"/>
  <sheetViews>
    <sheetView showGridLines="0" zoomScaleNormal="100" workbookViewId="0">
      <selection activeCell="B5" sqref="B5:D5"/>
    </sheetView>
  </sheetViews>
  <sheetFormatPr baseColWidth="10" defaultColWidth="14.5" defaultRowHeight="15.75" customHeight="1" x14ac:dyDescent="0.15"/>
  <cols>
    <col min="1" max="1" width="3.33203125" style="3" customWidth="1"/>
    <col min="2" max="2" width="16.83203125" style="3" customWidth="1"/>
    <col min="3" max="4" width="14.83203125" style="3" customWidth="1"/>
    <col min="5" max="35" width="7.83203125" style="3" customWidth="1"/>
    <col min="36" max="36" width="3.33203125" style="3" customWidth="1"/>
    <col min="37" max="16384" width="14.5" style="3"/>
  </cols>
  <sheetData>
    <row r="1" spans="1:36" ht="50" customHeight="1" thickBot="1" x14ac:dyDescent="0.25">
      <c r="A1" s="5"/>
      <c r="B1" s="27" t="s">
        <v>48</v>
      </c>
      <c r="C1" s="5"/>
      <c r="D1" s="6"/>
      <c r="E1" s="7"/>
      <c r="F1" s="5"/>
      <c r="G1" s="6"/>
      <c r="H1" s="6"/>
      <c r="I1" s="5"/>
      <c r="J1" s="5"/>
      <c r="K1" s="6"/>
      <c r="L1" s="6"/>
      <c r="M1" s="5"/>
      <c r="N1" s="5"/>
      <c r="O1" s="6"/>
      <c r="P1" s="6"/>
      <c r="R1" s="5"/>
      <c r="S1" s="6"/>
      <c r="T1" s="6"/>
      <c r="V1" s="5"/>
      <c r="X1" s="5"/>
      <c r="Y1" s="5"/>
      <c r="Z1" s="5"/>
      <c r="AA1" s="5"/>
      <c r="AB1" s="5"/>
      <c r="AC1" s="5"/>
      <c r="AD1" s="5"/>
      <c r="AE1" s="5"/>
      <c r="AF1" s="5"/>
      <c r="AH1" s="5"/>
      <c r="AI1" s="5"/>
      <c r="AJ1" s="5"/>
    </row>
    <row r="2" spans="1:36" ht="44" customHeight="1" x14ac:dyDescent="0.2">
      <c r="A2" s="5"/>
      <c r="B2" s="84" t="s">
        <v>9</v>
      </c>
      <c r="C2" s="84"/>
      <c r="D2" s="85"/>
      <c r="E2" s="86" t="s">
        <v>17</v>
      </c>
      <c r="F2" s="87"/>
      <c r="G2" s="28" t="s">
        <v>15</v>
      </c>
      <c r="I2" s="88" t="s">
        <v>11</v>
      </c>
      <c r="J2" s="89"/>
      <c r="K2" s="17" t="s">
        <v>16</v>
      </c>
      <c r="M2" s="90" t="s">
        <v>12</v>
      </c>
      <c r="N2" s="91"/>
      <c r="O2" s="18" t="s">
        <v>18</v>
      </c>
      <c r="Q2" s="54"/>
      <c r="R2" s="54"/>
      <c r="S2" s="31"/>
      <c r="T2" s="32"/>
      <c r="U2" s="55"/>
      <c r="V2" s="55"/>
      <c r="W2" s="55"/>
      <c r="X2" s="30"/>
      <c r="AC2" s="5"/>
      <c r="AD2" s="5"/>
      <c r="AE2" s="5"/>
      <c r="AF2" s="5"/>
      <c r="AG2" s="5"/>
      <c r="AH2" s="5"/>
      <c r="AI2" s="5"/>
      <c r="AJ2" s="5"/>
    </row>
    <row r="3" spans="1:36" ht="16" customHeight="1" x14ac:dyDescent="0.2">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row>
    <row r="4" spans="1:36" ht="25" customHeight="1" x14ac:dyDescent="0.2">
      <c r="A4" s="5"/>
      <c r="B4" s="34" t="s">
        <v>10</v>
      </c>
      <c r="C4" s="81" t="s">
        <v>13</v>
      </c>
      <c r="D4" s="82"/>
      <c r="E4" s="33">
        <v>1</v>
      </c>
      <c r="F4" s="33">
        <v>2</v>
      </c>
      <c r="G4" s="33">
        <v>3</v>
      </c>
      <c r="H4" s="33">
        <v>4</v>
      </c>
      <c r="I4" s="33">
        <v>5</v>
      </c>
      <c r="J4" s="33">
        <v>6</v>
      </c>
      <c r="K4" s="33">
        <v>7</v>
      </c>
      <c r="L4" s="33">
        <v>8</v>
      </c>
      <c r="M4" s="33">
        <v>9</v>
      </c>
      <c r="N4" s="33">
        <v>10</v>
      </c>
      <c r="O4" s="33">
        <v>11</v>
      </c>
      <c r="P4" s="33">
        <v>12</v>
      </c>
      <c r="Q4" s="33">
        <v>13</v>
      </c>
      <c r="R4" s="33">
        <v>14</v>
      </c>
      <c r="S4" s="33">
        <v>15</v>
      </c>
      <c r="T4" s="33">
        <v>16</v>
      </c>
      <c r="U4" s="33">
        <v>17</v>
      </c>
      <c r="V4" s="33">
        <v>18</v>
      </c>
      <c r="W4" s="33">
        <v>19</v>
      </c>
      <c r="X4" s="33">
        <v>20</v>
      </c>
      <c r="Y4" s="33">
        <v>21</v>
      </c>
      <c r="Z4" s="33">
        <v>22</v>
      </c>
      <c r="AA4" s="33">
        <v>23</v>
      </c>
      <c r="AB4" s="33">
        <v>24</v>
      </c>
      <c r="AC4" s="33">
        <v>25</v>
      </c>
      <c r="AD4" s="33">
        <v>26</v>
      </c>
      <c r="AE4" s="33">
        <v>27</v>
      </c>
      <c r="AF4" s="33">
        <v>28</v>
      </c>
      <c r="AG4" s="33">
        <v>29</v>
      </c>
      <c r="AH4" s="33">
        <v>30</v>
      </c>
      <c r="AI4" s="33">
        <v>31</v>
      </c>
      <c r="AJ4" s="5"/>
    </row>
    <row r="5" spans="1:36" ht="22" customHeight="1" x14ac:dyDescent="0.2">
      <c r="A5" s="5"/>
      <c r="B5" s="83" t="s">
        <v>20</v>
      </c>
      <c r="C5" s="83"/>
      <c r="D5" s="83"/>
      <c r="E5" s="23" t="s">
        <v>15</v>
      </c>
      <c r="F5" s="23"/>
      <c r="G5" s="24"/>
      <c r="H5" s="24"/>
      <c r="I5" s="24"/>
      <c r="J5" s="24"/>
      <c r="K5" s="24"/>
      <c r="L5" s="26"/>
      <c r="M5" s="26"/>
      <c r="N5" s="25"/>
      <c r="O5" s="25"/>
      <c r="P5" s="25"/>
      <c r="Q5" s="25"/>
      <c r="R5" s="25"/>
      <c r="S5" s="25"/>
      <c r="T5" s="25"/>
      <c r="U5" s="25"/>
      <c r="V5" s="25"/>
      <c r="W5" s="25"/>
      <c r="X5" s="25"/>
      <c r="Y5" s="25"/>
      <c r="Z5" s="25"/>
      <c r="AA5" s="25"/>
      <c r="AB5" s="25"/>
      <c r="AC5" s="25"/>
      <c r="AD5" s="25"/>
      <c r="AE5" s="25"/>
      <c r="AF5" s="25"/>
      <c r="AG5" s="25"/>
      <c r="AH5" s="25"/>
      <c r="AI5" s="25"/>
      <c r="AJ5" s="5"/>
    </row>
    <row r="6" spans="1:36" s="14" customFormat="1" ht="22" customHeight="1" thickBot="1" x14ac:dyDescent="0.2">
      <c r="A6" s="12"/>
      <c r="B6" s="75" t="s">
        <v>40</v>
      </c>
      <c r="C6" s="76"/>
      <c r="D6" s="13" t="s">
        <v>3</v>
      </c>
      <c r="E6" s="63" t="s">
        <v>0</v>
      </c>
      <c r="F6" s="64"/>
      <c r="G6" s="20">
        <f>COUNTIF(E5:AI5,"A")</f>
        <v>1</v>
      </c>
      <c r="H6" s="63" t="s">
        <v>11</v>
      </c>
      <c r="I6" s="64"/>
      <c r="J6" s="20">
        <f>COUNTIF(E5:AI5,"L")</f>
        <v>0</v>
      </c>
      <c r="K6" s="63" t="s">
        <v>12</v>
      </c>
      <c r="L6" s="64"/>
      <c r="M6" s="20">
        <f>COUNTIF(E5:AI5,"X")</f>
        <v>0</v>
      </c>
      <c r="N6" s="63" t="s">
        <v>14</v>
      </c>
      <c r="O6" s="64"/>
      <c r="P6" s="20">
        <f>IF((G6+J6+M6)=0,0,(G6+J6)/(G6+J6+M6)*100)</f>
        <v>100</v>
      </c>
      <c r="Q6" s="63"/>
      <c r="R6" s="64"/>
      <c r="S6" s="20"/>
      <c r="T6" s="63"/>
      <c r="U6" s="64"/>
      <c r="V6" s="21"/>
      <c r="W6" s="22"/>
      <c r="X6" s="22"/>
      <c r="Y6" s="22"/>
      <c r="Z6" s="22"/>
      <c r="AA6" s="22"/>
      <c r="AB6" s="22"/>
      <c r="AC6" s="22"/>
      <c r="AD6" s="22"/>
      <c r="AE6" s="22"/>
      <c r="AF6" s="22"/>
      <c r="AG6" s="22"/>
      <c r="AH6" s="22"/>
      <c r="AI6" s="22"/>
      <c r="AJ6" s="12"/>
    </row>
    <row r="7" spans="1:36" ht="22" customHeight="1" x14ac:dyDescent="0.15">
      <c r="A7" s="8"/>
      <c r="B7" s="80" t="s">
        <v>21</v>
      </c>
      <c r="C7" s="80"/>
      <c r="D7" s="80"/>
      <c r="E7" s="23" t="s">
        <v>15</v>
      </c>
      <c r="F7" s="23"/>
      <c r="G7" s="24"/>
      <c r="H7" s="24"/>
      <c r="I7" s="24"/>
      <c r="J7" s="24"/>
      <c r="K7" s="24"/>
      <c r="L7" s="26"/>
      <c r="M7" s="26"/>
      <c r="N7" s="25"/>
      <c r="O7" s="25"/>
      <c r="P7" s="25"/>
      <c r="Q7" s="25"/>
      <c r="R7" s="25"/>
      <c r="S7" s="25"/>
      <c r="T7" s="25"/>
      <c r="U7" s="25"/>
      <c r="V7" s="25"/>
      <c r="W7" s="25"/>
      <c r="X7" s="25"/>
      <c r="Y7" s="25"/>
      <c r="Z7" s="25"/>
      <c r="AA7" s="25"/>
      <c r="AB7" s="25"/>
      <c r="AC7" s="25"/>
      <c r="AD7" s="25"/>
      <c r="AE7" s="25"/>
      <c r="AF7" s="25"/>
      <c r="AG7" s="25"/>
      <c r="AH7" s="25"/>
      <c r="AI7" s="25"/>
      <c r="AJ7" s="8"/>
    </row>
    <row r="8" spans="1:36" s="14" customFormat="1" ht="22" customHeight="1" thickBot="1" x14ac:dyDescent="0.2">
      <c r="A8" s="12"/>
      <c r="B8" s="75" t="s">
        <v>40</v>
      </c>
      <c r="C8" s="76"/>
      <c r="D8" s="13" t="s">
        <v>3</v>
      </c>
      <c r="E8" s="63" t="s">
        <v>0</v>
      </c>
      <c r="F8" s="64"/>
      <c r="G8" s="20">
        <f>COUNTIF(E7:AI7,"A")</f>
        <v>1</v>
      </c>
      <c r="H8" s="63" t="s">
        <v>11</v>
      </c>
      <c r="I8" s="64"/>
      <c r="J8" s="20">
        <f>COUNTIF(E7:AI7,"L")</f>
        <v>0</v>
      </c>
      <c r="K8" s="63" t="s">
        <v>12</v>
      </c>
      <c r="L8" s="64"/>
      <c r="M8" s="20">
        <f>COUNTIF(E7:AI7,"X")</f>
        <v>0</v>
      </c>
      <c r="N8" s="63" t="s">
        <v>14</v>
      </c>
      <c r="O8" s="64"/>
      <c r="P8" s="20">
        <f>IF((G8+J8+M8)=0,0,(G8+J8)/(G8+J8+M8)*100)</f>
        <v>100</v>
      </c>
      <c r="Q8" s="63"/>
      <c r="R8" s="64"/>
      <c r="S8" s="20"/>
      <c r="T8" s="63"/>
      <c r="U8" s="64"/>
      <c r="V8" s="21"/>
      <c r="W8" s="22"/>
      <c r="X8" s="22"/>
      <c r="Y8" s="22"/>
      <c r="Z8" s="22"/>
      <c r="AA8" s="22"/>
      <c r="AB8" s="22"/>
      <c r="AC8" s="22"/>
      <c r="AD8" s="22"/>
      <c r="AE8" s="22"/>
      <c r="AF8" s="22"/>
      <c r="AG8" s="22"/>
      <c r="AH8" s="22"/>
      <c r="AI8" s="22"/>
      <c r="AJ8" s="12"/>
    </row>
    <row r="9" spans="1:36" ht="22" customHeight="1" x14ac:dyDescent="0.2">
      <c r="A9" s="5"/>
      <c r="B9" s="80" t="s">
        <v>22</v>
      </c>
      <c r="C9" s="80"/>
      <c r="D9" s="80"/>
      <c r="E9" s="23" t="s">
        <v>15</v>
      </c>
      <c r="F9" s="23"/>
      <c r="G9" s="24"/>
      <c r="H9" s="24"/>
      <c r="I9" s="24"/>
      <c r="J9" s="24"/>
      <c r="K9" s="24"/>
      <c r="L9" s="26"/>
      <c r="M9" s="26"/>
      <c r="N9" s="25"/>
      <c r="O9" s="25"/>
      <c r="P9" s="25"/>
      <c r="Q9" s="25"/>
      <c r="R9" s="25"/>
      <c r="S9" s="25"/>
      <c r="T9" s="25"/>
      <c r="U9" s="25"/>
      <c r="V9" s="25"/>
      <c r="W9" s="25"/>
      <c r="X9" s="25"/>
      <c r="Y9" s="25"/>
      <c r="Z9" s="25"/>
      <c r="AA9" s="25"/>
      <c r="AB9" s="25"/>
      <c r="AC9" s="25"/>
      <c r="AD9" s="25"/>
      <c r="AE9" s="25"/>
      <c r="AF9" s="25"/>
      <c r="AG9" s="25"/>
      <c r="AH9" s="25"/>
      <c r="AI9" s="25"/>
      <c r="AJ9" s="5"/>
    </row>
    <row r="10" spans="1:36" s="14" customFormat="1" ht="22" customHeight="1" thickBot="1" x14ac:dyDescent="0.2">
      <c r="A10" s="12"/>
      <c r="B10" s="75" t="s">
        <v>40</v>
      </c>
      <c r="C10" s="76"/>
      <c r="D10" s="13" t="s">
        <v>3</v>
      </c>
      <c r="E10" s="63" t="s">
        <v>0</v>
      </c>
      <c r="F10" s="64"/>
      <c r="G10" s="20">
        <f>COUNTIF(E9:AI9,"A")</f>
        <v>1</v>
      </c>
      <c r="H10" s="63" t="s">
        <v>11</v>
      </c>
      <c r="I10" s="64"/>
      <c r="J10" s="20">
        <f>COUNTIF(E9:AI9,"L")</f>
        <v>0</v>
      </c>
      <c r="K10" s="63" t="s">
        <v>12</v>
      </c>
      <c r="L10" s="64"/>
      <c r="M10" s="20">
        <f>COUNTIF(E9:AI9,"X")</f>
        <v>0</v>
      </c>
      <c r="N10" s="63" t="s">
        <v>14</v>
      </c>
      <c r="O10" s="64"/>
      <c r="P10" s="20">
        <f>IF((G10+J10+M10)=0,0,(G10+J10)/(G10+J10+M10)*100)</f>
        <v>100</v>
      </c>
      <c r="Q10" s="63"/>
      <c r="R10" s="64"/>
      <c r="S10" s="20"/>
      <c r="T10" s="63"/>
      <c r="U10" s="64"/>
      <c r="V10" s="21"/>
      <c r="W10" s="22"/>
      <c r="X10" s="22"/>
      <c r="Y10" s="22"/>
      <c r="Z10" s="22"/>
      <c r="AA10" s="22"/>
      <c r="AB10" s="22"/>
      <c r="AC10" s="22"/>
      <c r="AD10" s="22"/>
      <c r="AE10" s="22"/>
      <c r="AF10" s="22"/>
      <c r="AG10" s="22"/>
      <c r="AH10" s="22"/>
      <c r="AI10" s="22"/>
      <c r="AJ10" s="12"/>
    </row>
    <row r="11" spans="1:36" s="16" customFormat="1" ht="22" customHeight="1" x14ac:dyDescent="0.15">
      <c r="A11" s="15"/>
      <c r="B11" s="80" t="s">
        <v>23</v>
      </c>
      <c r="C11" s="80"/>
      <c r="D11" s="80"/>
      <c r="E11" s="23" t="s">
        <v>15</v>
      </c>
      <c r="F11" s="23"/>
      <c r="G11" s="24"/>
      <c r="H11" s="24"/>
      <c r="I11" s="24"/>
      <c r="J11" s="24"/>
      <c r="K11" s="24"/>
      <c r="L11" s="26"/>
      <c r="M11" s="26"/>
      <c r="N11" s="25"/>
      <c r="O11" s="25"/>
      <c r="P11" s="25"/>
      <c r="Q11" s="25"/>
      <c r="R11" s="25"/>
      <c r="S11" s="25"/>
      <c r="T11" s="25"/>
      <c r="U11" s="25"/>
      <c r="V11" s="25"/>
      <c r="W11" s="25"/>
      <c r="X11" s="25"/>
      <c r="Y11" s="25"/>
      <c r="Z11" s="25"/>
      <c r="AA11" s="25"/>
      <c r="AB11" s="25"/>
      <c r="AC11" s="25"/>
      <c r="AD11" s="25"/>
      <c r="AE11" s="25"/>
      <c r="AF11" s="25"/>
      <c r="AG11" s="25"/>
      <c r="AH11" s="25"/>
      <c r="AI11" s="25"/>
      <c r="AJ11" s="15"/>
    </row>
    <row r="12" spans="1:36" s="14" customFormat="1" ht="22" customHeight="1" thickBot="1" x14ac:dyDescent="0.2">
      <c r="A12" s="12"/>
      <c r="B12" s="75" t="s">
        <v>40</v>
      </c>
      <c r="C12" s="76"/>
      <c r="D12" s="13" t="s">
        <v>3</v>
      </c>
      <c r="E12" s="63" t="s">
        <v>0</v>
      </c>
      <c r="F12" s="64"/>
      <c r="G12" s="20">
        <f>COUNTIF(E11:AI11,"A")</f>
        <v>1</v>
      </c>
      <c r="H12" s="63" t="s">
        <v>11</v>
      </c>
      <c r="I12" s="64"/>
      <c r="J12" s="20">
        <f>COUNTIF(E11:AI11,"L")</f>
        <v>0</v>
      </c>
      <c r="K12" s="63" t="s">
        <v>12</v>
      </c>
      <c r="L12" s="64"/>
      <c r="M12" s="20">
        <f>COUNTIF(E11:AI11,"X")</f>
        <v>0</v>
      </c>
      <c r="N12" s="63" t="s">
        <v>14</v>
      </c>
      <c r="O12" s="64"/>
      <c r="P12" s="20">
        <f>IF((G12+J12+M12)=0,0,(G12+J12)/(G12+J12+M12)*100)</f>
        <v>100</v>
      </c>
      <c r="Q12" s="63"/>
      <c r="R12" s="64"/>
      <c r="S12" s="20"/>
      <c r="T12" s="63"/>
      <c r="U12" s="64"/>
      <c r="V12" s="21"/>
      <c r="W12" s="22"/>
      <c r="X12" s="22"/>
      <c r="Y12" s="22"/>
      <c r="Z12" s="22"/>
      <c r="AA12" s="22"/>
      <c r="AB12" s="22"/>
      <c r="AC12" s="22"/>
      <c r="AD12" s="22"/>
      <c r="AE12" s="22"/>
      <c r="AF12" s="22"/>
      <c r="AG12" s="22"/>
      <c r="AH12" s="22"/>
      <c r="AI12" s="22"/>
      <c r="AJ12" s="12"/>
    </row>
    <row r="13" spans="1:36" s="16" customFormat="1" ht="22" customHeight="1" x14ac:dyDescent="0.15">
      <c r="A13" s="15"/>
      <c r="B13" s="80" t="s">
        <v>24</v>
      </c>
      <c r="C13" s="80"/>
      <c r="D13" s="80"/>
      <c r="E13" s="23" t="s">
        <v>15</v>
      </c>
      <c r="F13" s="23"/>
      <c r="G13" s="24"/>
      <c r="H13" s="24"/>
      <c r="I13" s="24"/>
      <c r="J13" s="24"/>
      <c r="K13" s="24"/>
      <c r="L13" s="26"/>
      <c r="M13" s="26"/>
      <c r="N13" s="25"/>
      <c r="O13" s="25"/>
      <c r="P13" s="25"/>
      <c r="Q13" s="25"/>
      <c r="R13" s="25"/>
      <c r="S13" s="25"/>
      <c r="T13" s="25"/>
      <c r="U13" s="25"/>
      <c r="V13" s="25"/>
      <c r="W13" s="25"/>
      <c r="X13" s="25"/>
      <c r="Y13" s="25"/>
      <c r="Z13" s="25"/>
      <c r="AA13" s="25"/>
      <c r="AB13" s="25"/>
      <c r="AC13" s="25"/>
      <c r="AD13" s="25"/>
      <c r="AE13" s="25"/>
      <c r="AF13" s="25"/>
      <c r="AG13" s="25"/>
      <c r="AH13" s="25"/>
      <c r="AI13" s="25"/>
      <c r="AJ13" s="15"/>
    </row>
    <row r="14" spans="1:36" s="14" customFormat="1" ht="22" customHeight="1" thickBot="1" x14ac:dyDescent="0.2">
      <c r="A14" s="12"/>
      <c r="B14" s="75" t="s">
        <v>40</v>
      </c>
      <c r="C14" s="76"/>
      <c r="D14" s="13" t="s">
        <v>3</v>
      </c>
      <c r="E14" s="63" t="s">
        <v>0</v>
      </c>
      <c r="F14" s="64"/>
      <c r="G14" s="20">
        <f>COUNTIF(E13:AI13,"A")</f>
        <v>1</v>
      </c>
      <c r="H14" s="63" t="s">
        <v>11</v>
      </c>
      <c r="I14" s="64"/>
      <c r="J14" s="20">
        <f>COUNTIF(E13:AI13,"L")</f>
        <v>0</v>
      </c>
      <c r="K14" s="63" t="s">
        <v>12</v>
      </c>
      <c r="L14" s="64"/>
      <c r="M14" s="20">
        <f>COUNTIF(E13:AI13,"X")</f>
        <v>0</v>
      </c>
      <c r="N14" s="63" t="s">
        <v>14</v>
      </c>
      <c r="O14" s="64"/>
      <c r="P14" s="20">
        <f>IF((G14+J14+M14)=0,0,(G14+J14)/(G14+J14+M14)*100)</f>
        <v>100</v>
      </c>
      <c r="Q14" s="63"/>
      <c r="R14" s="64"/>
      <c r="S14" s="20"/>
      <c r="T14" s="63"/>
      <c r="U14" s="64"/>
      <c r="V14" s="21"/>
      <c r="W14" s="22"/>
      <c r="X14" s="22"/>
      <c r="Y14" s="22"/>
      <c r="Z14" s="22"/>
      <c r="AA14" s="22"/>
      <c r="AB14" s="22"/>
      <c r="AC14" s="22"/>
      <c r="AD14" s="22"/>
      <c r="AE14" s="22"/>
      <c r="AF14" s="22"/>
      <c r="AG14" s="22"/>
      <c r="AH14" s="22"/>
      <c r="AI14" s="22"/>
      <c r="AJ14" s="12"/>
    </row>
    <row r="15" spans="1:36" s="16" customFormat="1" ht="22" customHeight="1" x14ac:dyDescent="0.15">
      <c r="A15" s="15"/>
      <c r="B15" s="80" t="s">
        <v>25</v>
      </c>
      <c r="C15" s="80"/>
      <c r="D15" s="80"/>
      <c r="E15" s="23" t="s">
        <v>15</v>
      </c>
      <c r="F15" s="23"/>
      <c r="G15" s="24"/>
      <c r="H15" s="24"/>
      <c r="I15" s="24"/>
      <c r="J15" s="24"/>
      <c r="K15" s="24"/>
      <c r="L15" s="26"/>
      <c r="M15" s="26"/>
      <c r="N15" s="25"/>
      <c r="O15" s="25"/>
      <c r="P15" s="25"/>
      <c r="Q15" s="25"/>
      <c r="R15" s="25"/>
      <c r="S15" s="25"/>
      <c r="T15" s="25"/>
      <c r="U15" s="25"/>
      <c r="V15" s="25"/>
      <c r="W15" s="25"/>
      <c r="X15" s="25"/>
      <c r="Y15" s="25"/>
      <c r="Z15" s="25"/>
      <c r="AA15" s="25"/>
      <c r="AB15" s="25"/>
      <c r="AC15" s="25"/>
      <c r="AD15" s="25"/>
      <c r="AE15" s="25"/>
      <c r="AF15" s="25"/>
      <c r="AG15" s="25"/>
      <c r="AH15" s="25"/>
      <c r="AI15" s="25"/>
      <c r="AJ15" s="15"/>
    </row>
    <row r="16" spans="1:36" s="14" customFormat="1" ht="22" customHeight="1" thickBot="1" x14ac:dyDescent="0.2">
      <c r="A16" s="12"/>
      <c r="B16" s="75" t="s">
        <v>40</v>
      </c>
      <c r="C16" s="76"/>
      <c r="D16" s="13" t="s">
        <v>3</v>
      </c>
      <c r="E16" s="63" t="s">
        <v>0</v>
      </c>
      <c r="F16" s="64"/>
      <c r="G16" s="20">
        <f>COUNTIF(E15:AI15,"A")</f>
        <v>1</v>
      </c>
      <c r="H16" s="63" t="s">
        <v>11</v>
      </c>
      <c r="I16" s="64"/>
      <c r="J16" s="20">
        <f>COUNTIF(E15:AI15,"L")</f>
        <v>0</v>
      </c>
      <c r="K16" s="63" t="s">
        <v>12</v>
      </c>
      <c r="L16" s="64"/>
      <c r="M16" s="20">
        <f>COUNTIF(E15:AI15,"X")</f>
        <v>0</v>
      </c>
      <c r="N16" s="63" t="s">
        <v>14</v>
      </c>
      <c r="O16" s="64"/>
      <c r="P16" s="20">
        <f>IF((G16+J16+M16)=0,0,(G16+J16)/(G16+J16+M16)*100)</f>
        <v>100</v>
      </c>
      <c r="Q16" s="63"/>
      <c r="R16" s="64"/>
      <c r="S16" s="20"/>
      <c r="T16" s="63"/>
      <c r="U16" s="64"/>
      <c r="V16" s="21"/>
      <c r="W16" s="22"/>
      <c r="X16" s="22"/>
      <c r="Y16" s="22"/>
      <c r="Z16" s="22"/>
      <c r="AA16" s="22"/>
      <c r="AB16" s="22"/>
      <c r="AC16" s="22"/>
      <c r="AD16" s="22"/>
      <c r="AE16" s="22"/>
      <c r="AF16" s="22"/>
      <c r="AG16" s="22"/>
      <c r="AH16" s="22"/>
      <c r="AI16" s="22"/>
      <c r="AJ16" s="12"/>
    </row>
    <row r="17" spans="1:36" s="16" customFormat="1" ht="22" customHeight="1" x14ac:dyDescent="0.15">
      <c r="A17" s="15"/>
      <c r="B17" s="80" t="s">
        <v>26</v>
      </c>
      <c r="C17" s="80"/>
      <c r="D17" s="80"/>
      <c r="E17" s="23" t="s">
        <v>15</v>
      </c>
      <c r="F17" s="23"/>
      <c r="G17" s="24"/>
      <c r="H17" s="24"/>
      <c r="I17" s="24"/>
      <c r="J17" s="24"/>
      <c r="K17" s="24"/>
      <c r="L17" s="26"/>
      <c r="M17" s="26"/>
      <c r="N17" s="25"/>
      <c r="O17" s="25"/>
      <c r="P17" s="25"/>
      <c r="Q17" s="25"/>
      <c r="R17" s="25"/>
      <c r="S17" s="25"/>
      <c r="T17" s="25"/>
      <c r="U17" s="25"/>
      <c r="V17" s="25"/>
      <c r="W17" s="25"/>
      <c r="X17" s="25"/>
      <c r="Y17" s="25"/>
      <c r="Z17" s="25"/>
      <c r="AA17" s="25"/>
      <c r="AB17" s="25"/>
      <c r="AC17" s="25"/>
      <c r="AD17" s="25"/>
      <c r="AE17" s="25"/>
      <c r="AF17" s="25"/>
      <c r="AG17" s="25"/>
      <c r="AH17" s="25"/>
      <c r="AI17" s="25"/>
      <c r="AJ17" s="15"/>
    </row>
    <row r="18" spans="1:36" s="14" customFormat="1" ht="22" customHeight="1" thickBot="1" x14ac:dyDescent="0.2">
      <c r="A18" s="12"/>
      <c r="B18" s="75" t="s">
        <v>40</v>
      </c>
      <c r="C18" s="76"/>
      <c r="D18" s="13" t="s">
        <v>3</v>
      </c>
      <c r="E18" s="63" t="s">
        <v>0</v>
      </c>
      <c r="F18" s="64"/>
      <c r="G18" s="20">
        <f>COUNTIF(E17:AI17,"A")</f>
        <v>1</v>
      </c>
      <c r="H18" s="63" t="s">
        <v>11</v>
      </c>
      <c r="I18" s="64"/>
      <c r="J18" s="20">
        <f>COUNTIF(E17:AI17,"L")</f>
        <v>0</v>
      </c>
      <c r="K18" s="63" t="s">
        <v>12</v>
      </c>
      <c r="L18" s="64"/>
      <c r="M18" s="20">
        <f>COUNTIF(E17:AI17,"X")</f>
        <v>0</v>
      </c>
      <c r="N18" s="63" t="s">
        <v>14</v>
      </c>
      <c r="O18" s="64"/>
      <c r="P18" s="20">
        <f>IF((G18+J18+M18)=0,0,(G18+J18)/(G18+J18+M18)*100)</f>
        <v>100</v>
      </c>
      <c r="Q18" s="63"/>
      <c r="R18" s="64"/>
      <c r="S18" s="20"/>
      <c r="T18" s="63"/>
      <c r="U18" s="64"/>
      <c r="V18" s="21"/>
      <c r="W18" s="22"/>
      <c r="X18" s="22"/>
      <c r="Y18" s="22"/>
      <c r="Z18" s="22"/>
      <c r="AA18" s="22"/>
      <c r="AB18" s="22"/>
      <c r="AC18" s="22"/>
      <c r="AD18" s="22"/>
      <c r="AE18" s="22"/>
      <c r="AF18" s="22"/>
      <c r="AG18" s="22"/>
      <c r="AH18" s="22"/>
      <c r="AI18" s="22"/>
      <c r="AJ18" s="12"/>
    </row>
    <row r="19" spans="1:36" s="16" customFormat="1" ht="22" customHeight="1" x14ac:dyDescent="0.15">
      <c r="A19" s="15"/>
      <c r="B19" s="80" t="s">
        <v>27</v>
      </c>
      <c r="C19" s="80"/>
      <c r="D19" s="80"/>
      <c r="E19" s="23" t="s">
        <v>15</v>
      </c>
      <c r="F19" s="23"/>
      <c r="G19" s="24"/>
      <c r="H19" s="24"/>
      <c r="I19" s="24"/>
      <c r="J19" s="24"/>
      <c r="K19" s="24"/>
      <c r="L19" s="26"/>
      <c r="M19" s="26"/>
      <c r="N19" s="25"/>
      <c r="O19" s="25"/>
      <c r="P19" s="25"/>
      <c r="Q19" s="25"/>
      <c r="R19" s="25"/>
      <c r="S19" s="25"/>
      <c r="T19" s="25"/>
      <c r="U19" s="25"/>
      <c r="V19" s="25"/>
      <c r="W19" s="25"/>
      <c r="X19" s="25"/>
      <c r="Y19" s="25"/>
      <c r="Z19" s="25"/>
      <c r="AA19" s="25"/>
      <c r="AB19" s="25"/>
      <c r="AC19" s="25"/>
      <c r="AD19" s="25"/>
      <c r="AE19" s="25"/>
      <c r="AF19" s="25"/>
      <c r="AG19" s="25"/>
      <c r="AH19" s="25"/>
      <c r="AI19" s="25"/>
      <c r="AJ19" s="15"/>
    </row>
    <row r="20" spans="1:36" s="14" customFormat="1" ht="22" customHeight="1" thickBot="1" x14ac:dyDescent="0.2">
      <c r="A20" s="12"/>
      <c r="B20" s="75" t="s">
        <v>40</v>
      </c>
      <c r="C20" s="76"/>
      <c r="D20" s="13" t="s">
        <v>3</v>
      </c>
      <c r="E20" s="63" t="s">
        <v>0</v>
      </c>
      <c r="F20" s="64"/>
      <c r="G20" s="20">
        <f>COUNTIF(E19:AI19,"A")</f>
        <v>1</v>
      </c>
      <c r="H20" s="63" t="s">
        <v>11</v>
      </c>
      <c r="I20" s="64"/>
      <c r="J20" s="20">
        <f>COUNTIF(E19:AI19,"L")</f>
        <v>0</v>
      </c>
      <c r="K20" s="63" t="s">
        <v>12</v>
      </c>
      <c r="L20" s="64"/>
      <c r="M20" s="20">
        <f>COUNTIF(E19:AI19,"X")</f>
        <v>0</v>
      </c>
      <c r="N20" s="63" t="s">
        <v>14</v>
      </c>
      <c r="O20" s="64"/>
      <c r="P20" s="20">
        <f>IF((G20+J20+M20)=0,0,(G20+J20)/(G20+J20+M20)*100)</f>
        <v>100</v>
      </c>
      <c r="Q20" s="63"/>
      <c r="R20" s="64"/>
      <c r="S20" s="20"/>
      <c r="T20" s="63"/>
      <c r="U20" s="64"/>
      <c r="V20" s="21"/>
      <c r="W20" s="22"/>
      <c r="X20" s="22"/>
      <c r="Y20" s="22"/>
      <c r="Z20" s="22"/>
      <c r="AA20" s="22"/>
      <c r="AB20" s="22"/>
      <c r="AC20" s="22"/>
      <c r="AD20" s="22"/>
      <c r="AE20" s="22"/>
      <c r="AF20" s="22"/>
      <c r="AG20" s="22"/>
      <c r="AH20" s="22"/>
      <c r="AI20" s="22"/>
      <c r="AJ20" s="12"/>
    </row>
    <row r="21" spans="1:36" ht="22" customHeight="1" x14ac:dyDescent="0.2">
      <c r="A21" s="5"/>
      <c r="B21" s="80" t="s">
        <v>28</v>
      </c>
      <c r="C21" s="80"/>
      <c r="D21" s="80"/>
      <c r="E21" s="23" t="s">
        <v>15</v>
      </c>
      <c r="F21" s="23"/>
      <c r="G21" s="24"/>
      <c r="H21" s="24"/>
      <c r="I21" s="24"/>
      <c r="J21" s="24"/>
      <c r="K21" s="24"/>
      <c r="L21" s="26"/>
      <c r="M21" s="26"/>
      <c r="N21" s="25"/>
      <c r="O21" s="25"/>
      <c r="P21" s="25"/>
      <c r="Q21" s="25"/>
      <c r="R21" s="25"/>
      <c r="S21" s="25"/>
      <c r="T21" s="25"/>
      <c r="U21" s="25"/>
      <c r="V21" s="25"/>
      <c r="W21" s="25"/>
      <c r="X21" s="25"/>
      <c r="Y21" s="25"/>
      <c r="Z21" s="25"/>
      <c r="AA21" s="25"/>
      <c r="AB21" s="25"/>
      <c r="AC21" s="25"/>
      <c r="AD21" s="25"/>
      <c r="AE21" s="25"/>
      <c r="AF21" s="25"/>
      <c r="AG21" s="25"/>
      <c r="AH21" s="25"/>
      <c r="AI21" s="25"/>
      <c r="AJ21" s="5"/>
    </row>
    <row r="22" spans="1:36" s="14" customFormat="1" ht="22" customHeight="1" thickBot="1" x14ac:dyDescent="0.2">
      <c r="A22" s="12"/>
      <c r="B22" s="75" t="s">
        <v>40</v>
      </c>
      <c r="C22" s="76"/>
      <c r="D22" s="13" t="s">
        <v>3</v>
      </c>
      <c r="E22" s="63" t="s">
        <v>0</v>
      </c>
      <c r="F22" s="64"/>
      <c r="G22" s="20">
        <f>COUNTIF(E21:AI21,"A")</f>
        <v>1</v>
      </c>
      <c r="H22" s="63" t="s">
        <v>11</v>
      </c>
      <c r="I22" s="64"/>
      <c r="J22" s="20">
        <f>COUNTIF(E21:AI21,"L")</f>
        <v>0</v>
      </c>
      <c r="K22" s="63" t="s">
        <v>12</v>
      </c>
      <c r="L22" s="64"/>
      <c r="M22" s="20">
        <f>COUNTIF(E21:AI21,"X")</f>
        <v>0</v>
      </c>
      <c r="N22" s="63" t="s">
        <v>14</v>
      </c>
      <c r="O22" s="64"/>
      <c r="P22" s="20">
        <f>IF((G22+J22+M22)=0,0,(G22+J22)/(G22+J22+M22)*100)</f>
        <v>100</v>
      </c>
      <c r="Q22" s="63"/>
      <c r="R22" s="64"/>
      <c r="S22" s="20"/>
      <c r="T22" s="63"/>
      <c r="U22" s="64"/>
      <c r="V22" s="21"/>
      <c r="W22" s="22"/>
      <c r="X22" s="22"/>
      <c r="Y22" s="22"/>
      <c r="Z22" s="22"/>
      <c r="AA22" s="22"/>
      <c r="AB22" s="22"/>
      <c r="AC22" s="22"/>
      <c r="AD22" s="22"/>
      <c r="AE22" s="22"/>
      <c r="AF22" s="22"/>
      <c r="AG22" s="22"/>
      <c r="AH22" s="22"/>
      <c r="AI22" s="22"/>
      <c r="AJ22" s="12"/>
    </row>
    <row r="23" spans="1:36" ht="22" customHeight="1" x14ac:dyDescent="0.2">
      <c r="A23" s="5"/>
      <c r="B23" s="80" t="s">
        <v>29</v>
      </c>
      <c r="C23" s="80"/>
      <c r="D23" s="80"/>
      <c r="E23" s="23" t="s">
        <v>15</v>
      </c>
      <c r="F23" s="23"/>
      <c r="G23" s="24"/>
      <c r="H23" s="24"/>
      <c r="I23" s="24"/>
      <c r="J23" s="24"/>
      <c r="K23" s="24"/>
      <c r="L23" s="26"/>
      <c r="M23" s="26"/>
      <c r="N23" s="25"/>
      <c r="O23" s="25"/>
      <c r="P23" s="25"/>
      <c r="Q23" s="25"/>
      <c r="R23" s="25"/>
      <c r="S23" s="25"/>
      <c r="T23" s="25"/>
      <c r="U23" s="25"/>
      <c r="V23" s="25"/>
      <c r="W23" s="25"/>
      <c r="X23" s="25"/>
      <c r="Y23" s="25"/>
      <c r="Z23" s="25"/>
      <c r="AA23" s="25"/>
      <c r="AB23" s="25"/>
      <c r="AC23" s="25"/>
      <c r="AD23" s="25"/>
      <c r="AE23" s="25"/>
      <c r="AF23" s="25"/>
      <c r="AG23" s="25"/>
      <c r="AH23" s="25"/>
      <c r="AI23" s="25"/>
      <c r="AJ23" s="5"/>
    </row>
    <row r="24" spans="1:36" s="14" customFormat="1" ht="22" customHeight="1" thickBot="1" x14ac:dyDescent="0.2">
      <c r="A24" s="12"/>
      <c r="B24" s="75" t="s">
        <v>40</v>
      </c>
      <c r="C24" s="76"/>
      <c r="D24" s="13" t="s">
        <v>3</v>
      </c>
      <c r="E24" s="63" t="s">
        <v>0</v>
      </c>
      <c r="F24" s="64"/>
      <c r="G24" s="20">
        <f>COUNTIF(E23:AI23,"A")</f>
        <v>1</v>
      </c>
      <c r="H24" s="63" t="s">
        <v>11</v>
      </c>
      <c r="I24" s="64"/>
      <c r="J24" s="20">
        <f>COUNTIF(E23:AI23,"L")</f>
        <v>0</v>
      </c>
      <c r="K24" s="63" t="s">
        <v>12</v>
      </c>
      <c r="L24" s="64"/>
      <c r="M24" s="20">
        <f>COUNTIF(E23:AI23,"X")</f>
        <v>0</v>
      </c>
      <c r="N24" s="63" t="s">
        <v>14</v>
      </c>
      <c r="O24" s="64"/>
      <c r="P24" s="20">
        <f>IF((G24+J24+M24)=0,0,(G24+J24)/(G24+J24+M24)*100)</f>
        <v>100</v>
      </c>
      <c r="Q24" s="63"/>
      <c r="R24" s="64"/>
      <c r="S24" s="20"/>
      <c r="T24" s="63"/>
      <c r="U24" s="64"/>
      <c r="V24" s="21"/>
      <c r="W24" s="22"/>
      <c r="X24" s="22"/>
      <c r="Y24" s="22"/>
      <c r="Z24" s="22"/>
      <c r="AA24" s="22"/>
      <c r="AB24" s="22"/>
      <c r="AC24" s="22"/>
      <c r="AD24" s="22"/>
      <c r="AE24" s="22"/>
      <c r="AF24" s="22"/>
      <c r="AG24" s="22"/>
      <c r="AH24" s="22"/>
      <c r="AI24" s="22"/>
      <c r="AJ24" s="12"/>
    </row>
    <row r="25" spans="1:36" s="16" customFormat="1" ht="22" customHeight="1" x14ac:dyDescent="0.15">
      <c r="A25" s="15"/>
      <c r="B25" s="80" t="s">
        <v>30</v>
      </c>
      <c r="C25" s="80"/>
      <c r="D25" s="80"/>
      <c r="E25" s="23" t="s">
        <v>15</v>
      </c>
      <c r="F25" s="23"/>
      <c r="G25" s="24"/>
      <c r="H25" s="24"/>
      <c r="I25" s="24"/>
      <c r="J25" s="24"/>
      <c r="K25" s="24"/>
      <c r="L25" s="26"/>
      <c r="M25" s="26"/>
      <c r="N25" s="25"/>
      <c r="O25" s="25"/>
      <c r="P25" s="25"/>
      <c r="Q25" s="25"/>
      <c r="R25" s="25"/>
      <c r="S25" s="25"/>
      <c r="T25" s="25"/>
      <c r="U25" s="25"/>
      <c r="V25" s="25"/>
      <c r="W25" s="25"/>
      <c r="X25" s="25"/>
      <c r="Y25" s="25"/>
      <c r="Z25" s="25"/>
      <c r="AA25" s="25"/>
      <c r="AB25" s="25"/>
      <c r="AC25" s="25"/>
      <c r="AD25" s="25"/>
      <c r="AE25" s="25"/>
      <c r="AF25" s="25"/>
      <c r="AG25" s="25"/>
      <c r="AH25" s="25"/>
      <c r="AI25" s="25"/>
      <c r="AJ25" s="15"/>
    </row>
    <row r="26" spans="1:36" s="14" customFormat="1" ht="22" customHeight="1" thickBot="1" x14ac:dyDescent="0.2">
      <c r="A26" s="12"/>
      <c r="B26" s="75" t="s">
        <v>40</v>
      </c>
      <c r="C26" s="76"/>
      <c r="D26" s="13" t="s">
        <v>3</v>
      </c>
      <c r="E26" s="63" t="s">
        <v>0</v>
      </c>
      <c r="F26" s="64"/>
      <c r="G26" s="20">
        <f>COUNTIF(E25:AI25,"A")</f>
        <v>1</v>
      </c>
      <c r="H26" s="63" t="s">
        <v>11</v>
      </c>
      <c r="I26" s="64"/>
      <c r="J26" s="20">
        <f>COUNTIF(E25:AI25,"L")</f>
        <v>0</v>
      </c>
      <c r="K26" s="63" t="s">
        <v>12</v>
      </c>
      <c r="L26" s="64"/>
      <c r="M26" s="20">
        <f>COUNTIF(E25:AI25,"X")</f>
        <v>0</v>
      </c>
      <c r="N26" s="63" t="s">
        <v>14</v>
      </c>
      <c r="O26" s="64"/>
      <c r="P26" s="20">
        <f>IF((G26+J26+M26)=0,0,(G26+J26)/(G26+J26+M26)*100)</f>
        <v>100</v>
      </c>
      <c r="Q26" s="63"/>
      <c r="R26" s="64"/>
      <c r="S26" s="20"/>
      <c r="T26" s="63"/>
      <c r="U26" s="64"/>
      <c r="V26" s="21"/>
      <c r="W26" s="22"/>
      <c r="X26" s="22"/>
      <c r="Y26" s="22"/>
      <c r="Z26" s="22"/>
      <c r="AA26" s="22"/>
      <c r="AB26" s="22"/>
      <c r="AC26" s="22"/>
      <c r="AD26" s="22"/>
      <c r="AE26" s="22"/>
      <c r="AF26" s="22"/>
      <c r="AG26" s="22"/>
      <c r="AH26" s="22"/>
      <c r="AI26" s="22"/>
      <c r="AJ26" s="12"/>
    </row>
    <row r="27" spans="1:36" ht="22" customHeight="1" x14ac:dyDescent="0.2">
      <c r="A27" s="5"/>
      <c r="B27" s="80" t="s">
        <v>31</v>
      </c>
      <c r="C27" s="80"/>
      <c r="D27" s="80"/>
      <c r="E27" s="23" t="s">
        <v>15</v>
      </c>
      <c r="F27" s="23"/>
      <c r="G27" s="24"/>
      <c r="H27" s="24"/>
      <c r="I27" s="24"/>
      <c r="J27" s="24"/>
      <c r="K27" s="24"/>
      <c r="L27" s="26"/>
      <c r="M27" s="26"/>
      <c r="N27" s="25"/>
      <c r="O27" s="25"/>
      <c r="P27" s="25"/>
      <c r="Q27" s="25"/>
      <c r="R27" s="25"/>
      <c r="S27" s="25"/>
      <c r="T27" s="25"/>
      <c r="U27" s="25"/>
      <c r="V27" s="25"/>
      <c r="W27" s="25"/>
      <c r="X27" s="25"/>
      <c r="Y27" s="25"/>
      <c r="Z27" s="25"/>
      <c r="AA27" s="25"/>
      <c r="AB27" s="25"/>
      <c r="AC27" s="25"/>
      <c r="AD27" s="25"/>
      <c r="AE27" s="25"/>
      <c r="AF27" s="25"/>
      <c r="AG27" s="25"/>
      <c r="AH27" s="25"/>
      <c r="AI27" s="25"/>
      <c r="AJ27" s="5"/>
    </row>
    <row r="28" spans="1:36" s="14" customFormat="1" ht="22" customHeight="1" thickBot="1" x14ac:dyDescent="0.2">
      <c r="A28" s="12"/>
      <c r="B28" s="75" t="s">
        <v>40</v>
      </c>
      <c r="C28" s="76"/>
      <c r="D28" s="13" t="s">
        <v>3</v>
      </c>
      <c r="E28" s="63" t="s">
        <v>0</v>
      </c>
      <c r="F28" s="64"/>
      <c r="G28" s="20">
        <f>COUNTIF(E27:AI27,"A")</f>
        <v>1</v>
      </c>
      <c r="H28" s="63" t="s">
        <v>11</v>
      </c>
      <c r="I28" s="64"/>
      <c r="J28" s="20">
        <f>COUNTIF(E27:AI27,"L")</f>
        <v>0</v>
      </c>
      <c r="K28" s="63" t="s">
        <v>12</v>
      </c>
      <c r="L28" s="64"/>
      <c r="M28" s="20">
        <f>COUNTIF(E27:AI27,"X")</f>
        <v>0</v>
      </c>
      <c r="N28" s="63" t="s">
        <v>14</v>
      </c>
      <c r="O28" s="64"/>
      <c r="P28" s="20">
        <f>IF((G28+J28+M28)=0,0,(G28+J28)/(G28+J28+M28)*100)</f>
        <v>100</v>
      </c>
      <c r="Q28" s="63"/>
      <c r="R28" s="64"/>
      <c r="S28" s="20"/>
      <c r="T28" s="63"/>
      <c r="U28" s="64"/>
      <c r="V28" s="21"/>
      <c r="W28" s="22"/>
      <c r="X28" s="22"/>
      <c r="Y28" s="22"/>
      <c r="Z28" s="22"/>
      <c r="AA28" s="22"/>
      <c r="AB28" s="22"/>
      <c r="AC28" s="22"/>
      <c r="AD28" s="22"/>
      <c r="AE28" s="22"/>
      <c r="AF28" s="22"/>
      <c r="AG28" s="22"/>
      <c r="AH28" s="22"/>
      <c r="AI28" s="22"/>
      <c r="AJ28" s="12"/>
    </row>
    <row r="29" spans="1:36" s="16" customFormat="1" ht="22" customHeight="1" x14ac:dyDescent="0.15">
      <c r="A29" s="15"/>
      <c r="B29" s="80" t="s">
        <v>32</v>
      </c>
      <c r="C29" s="80"/>
      <c r="D29" s="80"/>
      <c r="E29" s="23" t="s">
        <v>15</v>
      </c>
      <c r="F29" s="23"/>
      <c r="G29" s="24"/>
      <c r="H29" s="24"/>
      <c r="I29" s="24"/>
      <c r="J29" s="24"/>
      <c r="K29" s="24"/>
      <c r="L29" s="26"/>
      <c r="M29" s="26"/>
      <c r="N29" s="25"/>
      <c r="O29" s="25"/>
      <c r="P29" s="25"/>
      <c r="Q29" s="25"/>
      <c r="R29" s="25"/>
      <c r="S29" s="25"/>
      <c r="T29" s="25"/>
      <c r="U29" s="25"/>
      <c r="V29" s="25"/>
      <c r="W29" s="25"/>
      <c r="X29" s="25"/>
      <c r="Y29" s="25"/>
      <c r="Z29" s="25"/>
      <c r="AA29" s="25"/>
      <c r="AB29" s="25"/>
      <c r="AC29" s="25"/>
      <c r="AD29" s="25"/>
      <c r="AE29" s="25"/>
      <c r="AF29" s="25"/>
      <c r="AG29" s="25"/>
      <c r="AH29" s="25"/>
      <c r="AI29" s="25"/>
      <c r="AJ29" s="15"/>
    </row>
    <row r="30" spans="1:36" s="14" customFormat="1" ht="22" customHeight="1" thickBot="1" x14ac:dyDescent="0.2">
      <c r="A30" s="12"/>
      <c r="B30" s="75" t="s">
        <v>40</v>
      </c>
      <c r="C30" s="76"/>
      <c r="D30" s="13" t="s">
        <v>3</v>
      </c>
      <c r="E30" s="63" t="s">
        <v>0</v>
      </c>
      <c r="F30" s="64"/>
      <c r="G30" s="20">
        <f>COUNTIF(E29:AI29,"A")</f>
        <v>1</v>
      </c>
      <c r="H30" s="63" t="s">
        <v>11</v>
      </c>
      <c r="I30" s="64"/>
      <c r="J30" s="20">
        <f>COUNTIF(E29:AI29,"L")</f>
        <v>0</v>
      </c>
      <c r="K30" s="63" t="s">
        <v>12</v>
      </c>
      <c r="L30" s="64"/>
      <c r="M30" s="20">
        <f>COUNTIF(E29:AI29,"X")</f>
        <v>0</v>
      </c>
      <c r="N30" s="63" t="s">
        <v>14</v>
      </c>
      <c r="O30" s="64"/>
      <c r="P30" s="20">
        <f>IF((G30+J30+M30)=0,0,(G30+J30)/(G30+J30+M30)*100)</f>
        <v>100</v>
      </c>
      <c r="Q30" s="63"/>
      <c r="R30" s="64"/>
      <c r="S30" s="20"/>
      <c r="T30" s="63"/>
      <c r="U30" s="64"/>
      <c r="V30" s="21"/>
      <c r="W30" s="22"/>
      <c r="X30" s="22"/>
      <c r="Y30" s="22"/>
      <c r="Z30" s="22"/>
      <c r="AA30" s="22"/>
      <c r="AB30" s="22"/>
      <c r="AC30" s="22"/>
      <c r="AD30" s="22"/>
      <c r="AE30" s="22"/>
      <c r="AF30" s="22"/>
      <c r="AG30" s="22"/>
      <c r="AH30" s="22"/>
      <c r="AI30" s="22"/>
      <c r="AJ30" s="12"/>
    </row>
    <row r="31" spans="1:36" ht="22" customHeight="1" x14ac:dyDescent="0.2">
      <c r="A31" s="5"/>
      <c r="B31" s="80" t="s">
        <v>33</v>
      </c>
      <c r="C31" s="80"/>
      <c r="D31" s="80"/>
      <c r="E31" s="23" t="s">
        <v>15</v>
      </c>
      <c r="F31" s="23"/>
      <c r="G31" s="24"/>
      <c r="H31" s="24"/>
      <c r="I31" s="24"/>
      <c r="J31" s="24"/>
      <c r="K31" s="24"/>
      <c r="L31" s="26"/>
      <c r="M31" s="26"/>
      <c r="N31" s="25"/>
      <c r="O31" s="25"/>
      <c r="P31" s="25"/>
      <c r="Q31" s="25"/>
      <c r="R31" s="25"/>
      <c r="S31" s="25"/>
      <c r="T31" s="25"/>
      <c r="U31" s="25"/>
      <c r="V31" s="25"/>
      <c r="W31" s="25"/>
      <c r="X31" s="25"/>
      <c r="Y31" s="25"/>
      <c r="Z31" s="25"/>
      <c r="AA31" s="25"/>
      <c r="AB31" s="25"/>
      <c r="AC31" s="25"/>
      <c r="AD31" s="25"/>
      <c r="AE31" s="25"/>
      <c r="AF31" s="25"/>
      <c r="AG31" s="25"/>
      <c r="AH31" s="25"/>
      <c r="AI31" s="25"/>
      <c r="AJ31" s="5"/>
    </row>
    <row r="32" spans="1:36" s="14" customFormat="1" ht="22" customHeight="1" thickBot="1" x14ac:dyDescent="0.2">
      <c r="A32" s="12"/>
      <c r="B32" s="75" t="s">
        <v>40</v>
      </c>
      <c r="C32" s="76"/>
      <c r="D32" s="13" t="s">
        <v>3</v>
      </c>
      <c r="E32" s="63" t="s">
        <v>0</v>
      </c>
      <c r="F32" s="64"/>
      <c r="G32" s="20">
        <f>COUNTIF(E31:AI31,"A")</f>
        <v>1</v>
      </c>
      <c r="H32" s="63" t="s">
        <v>11</v>
      </c>
      <c r="I32" s="64"/>
      <c r="J32" s="20">
        <f>COUNTIF(E31:AI31,"L")</f>
        <v>0</v>
      </c>
      <c r="K32" s="63" t="s">
        <v>12</v>
      </c>
      <c r="L32" s="64"/>
      <c r="M32" s="20">
        <f>COUNTIF(E31:AI31,"X")</f>
        <v>0</v>
      </c>
      <c r="N32" s="63" t="s">
        <v>14</v>
      </c>
      <c r="O32" s="64"/>
      <c r="P32" s="20">
        <f>IF((G32+J32+M32)=0,0,(G32+J32)/(G32+J32+M32)*100)</f>
        <v>100</v>
      </c>
      <c r="Q32" s="63"/>
      <c r="R32" s="64"/>
      <c r="S32" s="20"/>
      <c r="T32" s="63"/>
      <c r="U32" s="64"/>
      <c r="V32" s="21"/>
      <c r="W32" s="22"/>
      <c r="X32" s="22"/>
      <c r="Y32" s="22"/>
      <c r="Z32" s="22"/>
      <c r="AA32" s="22"/>
      <c r="AB32" s="22"/>
      <c r="AC32" s="22"/>
      <c r="AD32" s="22"/>
      <c r="AE32" s="22"/>
      <c r="AF32" s="22"/>
      <c r="AG32" s="22"/>
      <c r="AH32" s="22"/>
      <c r="AI32" s="22"/>
      <c r="AJ32" s="12"/>
    </row>
    <row r="33" spans="1:36" ht="22" customHeight="1" x14ac:dyDescent="0.2">
      <c r="A33" s="5"/>
      <c r="B33" s="80" t="s">
        <v>34</v>
      </c>
      <c r="C33" s="80"/>
      <c r="D33" s="80"/>
      <c r="E33" s="23" t="s">
        <v>15</v>
      </c>
      <c r="F33" s="23"/>
      <c r="G33" s="24"/>
      <c r="H33" s="24"/>
      <c r="I33" s="24"/>
      <c r="J33" s="24"/>
      <c r="K33" s="24"/>
      <c r="L33" s="26"/>
      <c r="M33" s="26"/>
      <c r="N33" s="25"/>
      <c r="O33" s="25"/>
      <c r="P33" s="25"/>
      <c r="Q33" s="25"/>
      <c r="R33" s="25"/>
      <c r="S33" s="25"/>
      <c r="T33" s="25"/>
      <c r="U33" s="25"/>
      <c r="V33" s="25"/>
      <c r="W33" s="25"/>
      <c r="X33" s="25"/>
      <c r="Y33" s="25"/>
      <c r="Z33" s="25"/>
      <c r="AA33" s="25"/>
      <c r="AB33" s="25"/>
      <c r="AC33" s="25"/>
      <c r="AD33" s="25"/>
      <c r="AE33" s="25"/>
      <c r="AF33" s="25"/>
      <c r="AG33" s="25"/>
      <c r="AH33" s="25"/>
      <c r="AI33" s="25"/>
      <c r="AJ33" s="5"/>
    </row>
    <row r="34" spans="1:36" s="14" customFormat="1" ht="22" customHeight="1" thickBot="1" x14ac:dyDescent="0.2">
      <c r="A34" s="12"/>
      <c r="B34" s="75" t="s">
        <v>40</v>
      </c>
      <c r="C34" s="76"/>
      <c r="D34" s="13" t="s">
        <v>3</v>
      </c>
      <c r="E34" s="63" t="s">
        <v>0</v>
      </c>
      <c r="F34" s="64"/>
      <c r="G34" s="20">
        <f>COUNTIF(E33:AI33,"A")</f>
        <v>1</v>
      </c>
      <c r="H34" s="63" t="s">
        <v>11</v>
      </c>
      <c r="I34" s="64"/>
      <c r="J34" s="20">
        <f>COUNTIF(E33:AI33,"L")</f>
        <v>0</v>
      </c>
      <c r="K34" s="63" t="s">
        <v>12</v>
      </c>
      <c r="L34" s="64"/>
      <c r="M34" s="20">
        <f>COUNTIF(E33:AI33,"X")</f>
        <v>0</v>
      </c>
      <c r="N34" s="63" t="s">
        <v>14</v>
      </c>
      <c r="O34" s="64"/>
      <c r="P34" s="20">
        <f>IF((G34+J34+M34)=0,0,(G34+J34)/(G34+J34+M34)*100)</f>
        <v>100</v>
      </c>
      <c r="Q34" s="63"/>
      <c r="R34" s="64"/>
      <c r="S34" s="20"/>
      <c r="T34" s="63"/>
      <c r="U34" s="64"/>
      <c r="V34" s="21"/>
      <c r="W34" s="22"/>
      <c r="X34" s="22"/>
      <c r="Y34" s="22"/>
      <c r="Z34" s="22"/>
      <c r="AA34" s="22"/>
      <c r="AB34" s="22"/>
      <c r="AC34" s="22"/>
      <c r="AD34" s="22"/>
      <c r="AE34" s="22"/>
      <c r="AF34" s="22"/>
      <c r="AG34" s="22"/>
      <c r="AH34" s="22"/>
      <c r="AI34" s="22"/>
      <c r="AJ34" s="12"/>
    </row>
    <row r="35" spans="1:36" s="16" customFormat="1" ht="22" customHeight="1" x14ac:dyDescent="0.15">
      <c r="A35" s="15"/>
      <c r="B35" s="77" t="s">
        <v>35</v>
      </c>
      <c r="C35" s="78"/>
      <c r="D35" s="79"/>
      <c r="E35" s="23" t="s">
        <v>15</v>
      </c>
      <c r="F35" s="23"/>
      <c r="G35" s="24"/>
      <c r="H35" s="24"/>
      <c r="I35" s="24"/>
      <c r="J35" s="24"/>
      <c r="K35" s="24"/>
      <c r="L35" s="26"/>
      <c r="M35" s="26"/>
      <c r="N35" s="25"/>
      <c r="O35" s="25"/>
      <c r="P35" s="25"/>
      <c r="Q35" s="25"/>
      <c r="R35" s="25"/>
      <c r="S35" s="25"/>
      <c r="T35" s="25"/>
      <c r="U35" s="25"/>
      <c r="V35" s="25"/>
      <c r="W35" s="25"/>
      <c r="X35" s="25"/>
      <c r="Y35" s="25"/>
      <c r="Z35" s="25"/>
      <c r="AA35" s="25"/>
      <c r="AB35" s="25"/>
      <c r="AC35" s="25"/>
      <c r="AD35" s="25"/>
      <c r="AE35" s="25"/>
      <c r="AF35" s="25"/>
      <c r="AG35" s="25"/>
      <c r="AH35" s="25"/>
      <c r="AI35" s="25"/>
      <c r="AJ35" s="15"/>
    </row>
    <row r="36" spans="1:36" s="14" customFormat="1" ht="22" customHeight="1" thickBot="1" x14ac:dyDescent="0.2">
      <c r="A36" s="12"/>
      <c r="B36" s="75" t="s">
        <v>40</v>
      </c>
      <c r="C36" s="76"/>
      <c r="D36" s="13" t="s">
        <v>3</v>
      </c>
      <c r="E36" s="63" t="s">
        <v>0</v>
      </c>
      <c r="F36" s="64"/>
      <c r="G36" s="20">
        <f>COUNTIF(E35:AI35,"A")</f>
        <v>1</v>
      </c>
      <c r="H36" s="63" t="s">
        <v>11</v>
      </c>
      <c r="I36" s="64"/>
      <c r="J36" s="20">
        <f>COUNTIF(E35:AI35,"L")</f>
        <v>0</v>
      </c>
      <c r="K36" s="63" t="s">
        <v>12</v>
      </c>
      <c r="L36" s="64"/>
      <c r="M36" s="20">
        <f>COUNTIF(E35:AI35,"X")</f>
        <v>0</v>
      </c>
      <c r="N36" s="63" t="s">
        <v>14</v>
      </c>
      <c r="O36" s="64"/>
      <c r="P36" s="20">
        <f>IF((G36+J36+M36)=0,0,(G36+J36)/(G36+J36+M36)*100)</f>
        <v>100</v>
      </c>
      <c r="Q36" s="63"/>
      <c r="R36" s="64"/>
      <c r="S36" s="20"/>
      <c r="T36" s="63"/>
      <c r="U36" s="64"/>
      <c r="V36" s="21"/>
      <c r="W36" s="22"/>
      <c r="X36" s="22"/>
      <c r="Y36" s="22"/>
      <c r="Z36" s="22"/>
      <c r="AA36" s="22"/>
      <c r="AB36" s="22"/>
      <c r="AC36" s="22"/>
      <c r="AD36" s="22"/>
      <c r="AE36" s="22"/>
      <c r="AF36" s="22"/>
      <c r="AG36" s="22"/>
      <c r="AH36" s="22"/>
      <c r="AI36" s="22"/>
      <c r="AJ36" s="12"/>
    </row>
    <row r="37" spans="1:36" s="16" customFormat="1" ht="22" customHeight="1" x14ac:dyDescent="0.15">
      <c r="A37" s="15"/>
      <c r="B37" s="77" t="s">
        <v>36</v>
      </c>
      <c r="C37" s="78"/>
      <c r="D37" s="79"/>
      <c r="E37" s="23" t="s">
        <v>15</v>
      </c>
      <c r="F37" s="23"/>
      <c r="G37" s="24"/>
      <c r="H37" s="24"/>
      <c r="I37" s="24"/>
      <c r="J37" s="24"/>
      <c r="K37" s="24"/>
      <c r="L37" s="26"/>
      <c r="M37" s="26"/>
      <c r="N37" s="25"/>
      <c r="O37" s="25"/>
      <c r="P37" s="25"/>
      <c r="Q37" s="25"/>
      <c r="R37" s="25"/>
      <c r="S37" s="25"/>
      <c r="T37" s="25"/>
      <c r="U37" s="25"/>
      <c r="V37" s="25"/>
      <c r="W37" s="25"/>
      <c r="X37" s="25"/>
      <c r="Y37" s="25"/>
      <c r="Z37" s="25"/>
      <c r="AA37" s="25"/>
      <c r="AB37" s="25"/>
      <c r="AC37" s="25"/>
      <c r="AD37" s="25"/>
      <c r="AE37" s="25"/>
      <c r="AF37" s="25"/>
      <c r="AG37" s="25"/>
      <c r="AH37" s="25"/>
      <c r="AI37" s="25"/>
      <c r="AJ37" s="15"/>
    </row>
    <row r="38" spans="1:36" s="14" customFormat="1" ht="22" customHeight="1" thickBot="1" x14ac:dyDescent="0.2">
      <c r="A38" s="12"/>
      <c r="B38" s="75" t="s">
        <v>40</v>
      </c>
      <c r="C38" s="76"/>
      <c r="D38" s="13" t="s">
        <v>3</v>
      </c>
      <c r="E38" s="63" t="s">
        <v>0</v>
      </c>
      <c r="F38" s="64"/>
      <c r="G38" s="20">
        <f>COUNTIF(E37:AI37,"A")</f>
        <v>1</v>
      </c>
      <c r="H38" s="63" t="s">
        <v>11</v>
      </c>
      <c r="I38" s="64"/>
      <c r="J38" s="20">
        <f>COUNTIF(E37:AI37,"L")</f>
        <v>0</v>
      </c>
      <c r="K38" s="63" t="s">
        <v>12</v>
      </c>
      <c r="L38" s="64"/>
      <c r="M38" s="20">
        <f>COUNTIF(E37:AI37,"X")</f>
        <v>0</v>
      </c>
      <c r="N38" s="63" t="s">
        <v>14</v>
      </c>
      <c r="O38" s="64"/>
      <c r="P38" s="20">
        <f>IF((G38+J38+M38)=0,0,(G38+J38)/(G38+J38+M38)*100)</f>
        <v>100</v>
      </c>
      <c r="Q38" s="63"/>
      <c r="R38" s="64"/>
      <c r="S38" s="20"/>
      <c r="T38" s="63"/>
      <c r="U38" s="64"/>
      <c r="V38" s="21"/>
      <c r="W38" s="22"/>
      <c r="X38" s="22"/>
      <c r="Y38" s="22"/>
      <c r="Z38" s="22"/>
      <c r="AA38" s="22"/>
      <c r="AB38" s="22"/>
      <c r="AC38" s="22"/>
      <c r="AD38" s="22"/>
      <c r="AE38" s="22"/>
      <c r="AF38" s="22"/>
      <c r="AG38" s="22"/>
      <c r="AH38" s="22"/>
      <c r="AI38" s="22"/>
      <c r="AJ38" s="12"/>
    </row>
    <row r="39" spans="1:36" s="16" customFormat="1" ht="22" customHeight="1" x14ac:dyDescent="0.15">
      <c r="A39" s="15"/>
      <c r="B39" s="77" t="s">
        <v>37</v>
      </c>
      <c r="C39" s="78"/>
      <c r="D39" s="79"/>
      <c r="E39" s="23" t="s">
        <v>15</v>
      </c>
      <c r="F39" s="23"/>
      <c r="G39" s="24"/>
      <c r="H39" s="24"/>
      <c r="I39" s="24"/>
      <c r="J39" s="24"/>
      <c r="K39" s="24"/>
      <c r="L39" s="26"/>
      <c r="M39" s="26"/>
      <c r="N39" s="25"/>
      <c r="O39" s="25"/>
      <c r="P39" s="25"/>
      <c r="Q39" s="25"/>
      <c r="R39" s="25"/>
      <c r="S39" s="25"/>
      <c r="T39" s="25"/>
      <c r="U39" s="25"/>
      <c r="V39" s="25"/>
      <c r="W39" s="25"/>
      <c r="X39" s="25"/>
      <c r="Y39" s="25"/>
      <c r="Z39" s="25"/>
      <c r="AA39" s="25"/>
      <c r="AB39" s="25"/>
      <c r="AC39" s="25"/>
      <c r="AD39" s="25"/>
      <c r="AE39" s="25"/>
      <c r="AF39" s="25"/>
      <c r="AG39" s="25"/>
      <c r="AH39" s="25"/>
      <c r="AI39" s="25"/>
      <c r="AJ39" s="15"/>
    </row>
    <row r="40" spans="1:36" s="14" customFormat="1" ht="22" customHeight="1" thickBot="1" x14ac:dyDescent="0.2">
      <c r="A40" s="12"/>
      <c r="B40" s="75" t="s">
        <v>40</v>
      </c>
      <c r="C40" s="76"/>
      <c r="D40" s="13" t="s">
        <v>3</v>
      </c>
      <c r="E40" s="63" t="s">
        <v>0</v>
      </c>
      <c r="F40" s="64"/>
      <c r="G40" s="20">
        <f>COUNTIF(E39:AI39,"A")</f>
        <v>1</v>
      </c>
      <c r="H40" s="63" t="s">
        <v>11</v>
      </c>
      <c r="I40" s="64"/>
      <c r="J40" s="20">
        <f>COUNTIF(E39:AI39,"L")</f>
        <v>0</v>
      </c>
      <c r="K40" s="63" t="s">
        <v>12</v>
      </c>
      <c r="L40" s="64"/>
      <c r="M40" s="20">
        <f>COUNTIF(E39:AI39,"X")</f>
        <v>0</v>
      </c>
      <c r="N40" s="63" t="s">
        <v>14</v>
      </c>
      <c r="O40" s="64"/>
      <c r="P40" s="20">
        <f>IF((G40+J40+M40)=0,0,(G40+J40)/(G40+J40+M40)*100)</f>
        <v>100</v>
      </c>
      <c r="Q40" s="63"/>
      <c r="R40" s="64"/>
      <c r="S40" s="20"/>
      <c r="T40" s="63"/>
      <c r="U40" s="64"/>
      <c r="V40" s="21"/>
      <c r="W40" s="22"/>
      <c r="X40" s="22"/>
      <c r="Y40" s="22"/>
      <c r="Z40" s="22"/>
      <c r="AA40" s="22"/>
      <c r="AB40" s="22"/>
      <c r="AC40" s="22"/>
      <c r="AD40" s="22"/>
      <c r="AE40" s="22"/>
      <c r="AF40" s="22"/>
      <c r="AG40" s="22"/>
      <c r="AH40" s="22"/>
      <c r="AI40" s="22"/>
      <c r="AJ40" s="12"/>
    </row>
    <row r="41" spans="1:36" s="16" customFormat="1" ht="22" customHeight="1" x14ac:dyDescent="0.15">
      <c r="A41" s="15"/>
      <c r="B41" s="77" t="s">
        <v>38</v>
      </c>
      <c r="C41" s="78"/>
      <c r="D41" s="79"/>
      <c r="E41" s="23" t="s">
        <v>15</v>
      </c>
      <c r="F41" s="23"/>
      <c r="G41" s="24"/>
      <c r="H41" s="24"/>
      <c r="I41" s="24"/>
      <c r="J41" s="24"/>
      <c r="K41" s="24"/>
      <c r="L41" s="26"/>
      <c r="M41" s="26"/>
      <c r="N41" s="25"/>
      <c r="O41" s="25"/>
      <c r="P41" s="25"/>
      <c r="Q41" s="25"/>
      <c r="R41" s="25"/>
      <c r="S41" s="25"/>
      <c r="T41" s="25"/>
      <c r="U41" s="25"/>
      <c r="V41" s="25"/>
      <c r="W41" s="25"/>
      <c r="X41" s="25"/>
      <c r="Y41" s="25"/>
      <c r="Z41" s="25"/>
      <c r="AA41" s="25"/>
      <c r="AB41" s="25"/>
      <c r="AC41" s="25"/>
      <c r="AD41" s="25"/>
      <c r="AE41" s="25"/>
      <c r="AF41" s="25"/>
      <c r="AG41" s="25"/>
      <c r="AH41" s="25"/>
      <c r="AI41" s="25"/>
      <c r="AJ41" s="15"/>
    </row>
    <row r="42" spans="1:36" s="14" customFormat="1" ht="22" customHeight="1" thickBot="1" x14ac:dyDescent="0.2">
      <c r="A42" s="12"/>
      <c r="B42" s="75" t="s">
        <v>40</v>
      </c>
      <c r="C42" s="76"/>
      <c r="D42" s="13" t="s">
        <v>3</v>
      </c>
      <c r="E42" s="63" t="s">
        <v>0</v>
      </c>
      <c r="F42" s="64"/>
      <c r="G42" s="20">
        <f>COUNTIF(E41:AI41,"A")</f>
        <v>1</v>
      </c>
      <c r="H42" s="63" t="s">
        <v>11</v>
      </c>
      <c r="I42" s="64"/>
      <c r="J42" s="20">
        <f>COUNTIF(E41:AI41,"L")</f>
        <v>0</v>
      </c>
      <c r="K42" s="63" t="s">
        <v>12</v>
      </c>
      <c r="L42" s="64"/>
      <c r="M42" s="20">
        <f>COUNTIF(E41:AI41,"X")</f>
        <v>0</v>
      </c>
      <c r="N42" s="63" t="s">
        <v>14</v>
      </c>
      <c r="O42" s="64"/>
      <c r="P42" s="20">
        <f>IF((G42+J42+M42)=0,0,(G42+J42)/(G42+J42+M42)*100)</f>
        <v>100</v>
      </c>
      <c r="Q42" s="63"/>
      <c r="R42" s="64"/>
      <c r="S42" s="20"/>
      <c r="T42" s="63"/>
      <c r="U42" s="64"/>
      <c r="V42" s="21"/>
      <c r="W42" s="22"/>
      <c r="X42" s="22"/>
      <c r="Y42" s="22"/>
      <c r="Z42" s="22"/>
      <c r="AA42" s="22"/>
      <c r="AB42" s="22"/>
      <c r="AC42" s="22"/>
      <c r="AD42" s="22"/>
      <c r="AE42" s="22"/>
      <c r="AF42" s="22"/>
      <c r="AG42" s="22"/>
      <c r="AH42" s="22"/>
      <c r="AI42" s="22"/>
      <c r="AJ42" s="12"/>
    </row>
    <row r="43" spans="1:36" s="16" customFormat="1" ht="22" customHeight="1" x14ac:dyDescent="0.15">
      <c r="A43" s="15"/>
      <c r="B43" s="72" t="s">
        <v>39</v>
      </c>
      <c r="C43" s="73"/>
      <c r="D43" s="74"/>
      <c r="E43" s="23" t="s">
        <v>15</v>
      </c>
      <c r="F43" s="23"/>
      <c r="G43" s="24"/>
      <c r="H43" s="24"/>
      <c r="I43" s="24"/>
      <c r="J43" s="24"/>
      <c r="K43" s="24"/>
      <c r="L43" s="26"/>
      <c r="M43" s="26"/>
      <c r="N43" s="25"/>
      <c r="O43" s="25"/>
      <c r="P43" s="25"/>
      <c r="Q43" s="25"/>
      <c r="R43" s="25"/>
      <c r="S43" s="25"/>
      <c r="T43" s="25"/>
      <c r="U43" s="25"/>
      <c r="V43" s="25"/>
      <c r="W43" s="25"/>
      <c r="X43" s="25"/>
      <c r="Y43" s="25"/>
      <c r="Z43" s="25"/>
      <c r="AA43" s="25"/>
      <c r="AB43" s="25"/>
      <c r="AC43" s="25"/>
      <c r="AD43" s="25"/>
      <c r="AE43" s="25"/>
      <c r="AF43" s="25"/>
      <c r="AG43" s="25"/>
      <c r="AH43" s="25"/>
      <c r="AI43" s="25"/>
      <c r="AJ43" s="15"/>
    </row>
    <row r="44" spans="1:36" s="14" customFormat="1" ht="22" customHeight="1" thickBot="1" x14ac:dyDescent="0.2">
      <c r="A44" s="12"/>
      <c r="B44" s="75" t="s">
        <v>40</v>
      </c>
      <c r="C44" s="76"/>
      <c r="D44" s="13" t="s">
        <v>3</v>
      </c>
      <c r="E44" s="63" t="s">
        <v>0</v>
      </c>
      <c r="F44" s="64"/>
      <c r="G44" s="20">
        <f>COUNTIF(E43:AI43,"A")</f>
        <v>1</v>
      </c>
      <c r="H44" s="63" t="s">
        <v>11</v>
      </c>
      <c r="I44" s="64"/>
      <c r="J44" s="20">
        <f>COUNTIF(E43:AI43,"L")</f>
        <v>0</v>
      </c>
      <c r="K44" s="63" t="s">
        <v>12</v>
      </c>
      <c r="L44" s="64"/>
      <c r="M44" s="20">
        <f>COUNTIF(E43:AI43,"X")</f>
        <v>0</v>
      </c>
      <c r="N44" s="63" t="s">
        <v>14</v>
      </c>
      <c r="O44" s="64"/>
      <c r="P44" s="20">
        <f>IF((G44+J44+M44)=0,0,(G44+J44)/(G44+J44+M44)*100)</f>
        <v>100</v>
      </c>
      <c r="Q44" s="63"/>
      <c r="R44" s="64"/>
      <c r="S44" s="20"/>
      <c r="T44" s="63"/>
      <c r="U44" s="64"/>
      <c r="V44" s="21"/>
      <c r="W44" s="22"/>
      <c r="X44" s="22"/>
      <c r="Y44" s="22"/>
      <c r="Z44" s="22"/>
      <c r="AA44" s="22"/>
      <c r="AB44" s="22"/>
      <c r="AC44" s="22"/>
      <c r="AD44" s="22"/>
      <c r="AE44" s="22"/>
      <c r="AF44" s="22"/>
      <c r="AG44" s="22"/>
      <c r="AH44" s="22"/>
      <c r="AI44" s="22"/>
      <c r="AJ44" s="12"/>
    </row>
    <row r="45" spans="1:36" ht="22" customHeight="1" x14ac:dyDescent="0.2">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row>
    <row r="46" spans="1:36" ht="28.5" customHeight="1" x14ac:dyDescent="0.2">
      <c r="A46" s="5"/>
      <c r="B46" s="65" t="s">
        <v>58</v>
      </c>
      <c r="C46" s="65"/>
      <c r="D46" s="65"/>
      <c r="E46" s="65"/>
      <c r="F46" s="65"/>
      <c r="G46" s="65"/>
      <c r="H46" s="65"/>
      <c r="I46" s="65"/>
      <c r="J46" s="65"/>
      <c r="L46" s="66" t="s">
        <v>62</v>
      </c>
      <c r="M46" s="67"/>
      <c r="N46" s="67"/>
      <c r="O46" s="67"/>
      <c r="P46" s="67"/>
      <c r="Q46" s="67"/>
      <c r="R46" s="67"/>
      <c r="S46" s="67"/>
      <c r="T46" s="67"/>
      <c r="U46" s="67"/>
      <c r="V46" s="19"/>
      <c r="W46" s="5"/>
      <c r="X46" s="5"/>
      <c r="Y46" s="5"/>
      <c r="Z46" s="5"/>
      <c r="AA46" s="5"/>
      <c r="AB46" s="5"/>
      <c r="AC46" s="5"/>
      <c r="AD46" s="5"/>
      <c r="AE46" s="5"/>
      <c r="AF46" s="5"/>
      <c r="AG46" s="5"/>
      <c r="AH46" s="5"/>
      <c r="AI46" s="5"/>
      <c r="AJ46" s="5"/>
    </row>
    <row r="47" spans="1:36" ht="22" customHeight="1" x14ac:dyDescent="0.2">
      <c r="A47" s="5"/>
      <c r="B47" s="68"/>
      <c r="C47" s="68"/>
      <c r="D47" s="68"/>
      <c r="E47" s="68"/>
      <c r="F47" s="68"/>
      <c r="G47" s="68"/>
      <c r="H47" s="68"/>
      <c r="I47" s="68"/>
      <c r="J47" s="68"/>
      <c r="L47" s="56" t="s">
        <v>6</v>
      </c>
      <c r="M47" s="56"/>
      <c r="N47" s="56"/>
      <c r="O47" s="56"/>
      <c r="P47" s="56"/>
      <c r="Q47" s="56"/>
      <c r="R47" s="56"/>
      <c r="S47" s="56"/>
      <c r="T47" s="69">
        <v>31</v>
      </c>
      <c r="U47" s="70"/>
      <c r="V47" s="19"/>
      <c r="W47" s="5"/>
      <c r="X47" s="5"/>
      <c r="Y47" s="5"/>
      <c r="Z47" s="5"/>
      <c r="AA47" s="5"/>
      <c r="AB47" s="5"/>
      <c r="AC47" s="5"/>
      <c r="AD47" s="5"/>
      <c r="AE47" s="5"/>
      <c r="AF47" s="5"/>
      <c r="AG47" s="5"/>
      <c r="AH47" s="5"/>
      <c r="AI47" s="5"/>
      <c r="AJ47" s="5"/>
    </row>
    <row r="48" spans="1:36" ht="22" customHeight="1" x14ac:dyDescent="0.2">
      <c r="A48" s="5"/>
      <c r="B48" s="68"/>
      <c r="C48" s="68"/>
      <c r="D48" s="68"/>
      <c r="E48" s="68"/>
      <c r="F48" s="68"/>
      <c r="G48" s="68"/>
      <c r="H48" s="68"/>
      <c r="I48" s="68"/>
      <c r="J48" s="68"/>
      <c r="L48" s="56" t="s">
        <v>1</v>
      </c>
      <c r="M48" s="56"/>
      <c r="N48" s="56"/>
      <c r="O48" s="56"/>
      <c r="P48" s="56"/>
      <c r="Q48" s="56"/>
      <c r="R48" s="56"/>
      <c r="S48" s="56"/>
      <c r="T48" s="69">
        <v>20</v>
      </c>
      <c r="U48" s="70"/>
      <c r="V48" s="19"/>
      <c r="W48" s="5"/>
      <c r="X48" s="5"/>
      <c r="Y48" s="5"/>
      <c r="Z48" s="5"/>
      <c r="AA48" s="5"/>
      <c r="AB48" s="5"/>
      <c r="AC48" s="5"/>
      <c r="AD48" s="5"/>
      <c r="AE48" s="5"/>
      <c r="AF48" s="5"/>
      <c r="AG48" s="5"/>
      <c r="AH48" s="5"/>
      <c r="AI48" s="5"/>
      <c r="AJ48" s="5"/>
    </row>
    <row r="49" spans="1:36" ht="22" customHeight="1" x14ac:dyDescent="0.2">
      <c r="A49" s="5"/>
      <c r="B49" s="68"/>
      <c r="C49" s="68"/>
      <c r="D49" s="68"/>
      <c r="E49" s="68"/>
      <c r="F49" s="68"/>
      <c r="G49" s="68"/>
      <c r="H49" s="68"/>
      <c r="I49" s="68"/>
      <c r="J49" s="68"/>
      <c r="L49" s="71" t="s">
        <v>2</v>
      </c>
      <c r="M49" s="71"/>
      <c r="N49" s="71"/>
      <c r="O49" s="71"/>
      <c r="P49" s="71"/>
      <c r="Q49" s="71"/>
      <c r="R49" s="71"/>
      <c r="S49" s="71"/>
      <c r="T49" s="59">
        <f>T47*T48</f>
        <v>620</v>
      </c>
      <c r="U49" s="60"/>
      <c r="V49" s="19"/>
      <c r="W49" s="5"/>
      <c r="X49" s="5"/>
      <c r="Y49" s="5"/>
      <c r="Z49" s="5"/>
      <c r="AA49" s="5"/>
      <c r="AB49" s="5"/>
      <c r="AC49" s="5"/>
      <c r="AD49" s="5"/>
      <c r="AE49" s="5"/>
      <c r="AF49" s="5"/>
      <c r="AG49" s="5"/>
      <c r="AH49" s="5"/>
      <c r="AI49" s="5"/>
      <c r="AJ49" s="5"/>
    </row>
    <row r="50" spans="1:36" ht="22" customHeight="1" x14ac:dyDescent="0.2">
      <c r="A50" s="5"/>
      <c r="B50" s="68"/>
      <c r="C50" s="68"/>
      <c r="D50" s="68"/>
      <c r="E50" s="68"/>
      <c r="F50" s="68"/>
      <c r="G50" s="68"/>
      <c r="H50" s="68"/>
      <c r="I50" s="68"/>
      <c r="J50" s="68"/>
      <c r="L50" s="56" t="s">
        <v>8</v>
      </c>
      <c r="M50" s="56"/>
      <c r="N50" s="56"/>
      <c r="O50" s="56"/>
      <c r="P50" s="56"/>
      <c r="Q50" s="56"/>
      <c r="R50" s="56"/>
      <c r="S50" s="56"/>
      <c r="T50" s="61">
        <f>COUNTIF(E5:AI43,"A")</f>
        <v>20</v>
      </c>
      <c r="U50" s="62"/>
      <c r="V50" s="9" t="s">
        <v>15</v>
      </c>
      <c r="AE50" s="5"/>
      <c r="AF50" s="5"/>
      <c r="AG50" s="5"/>
      <c r="AH50" s="5"/>
      <c r="AI50" s="5"/>
      <c r="AJ50" s="5"/>
    </row>
    <row r="51" spans="1:36" ht="22" customHeight="1" x14ac:dyDescent="0.2">
      <c r="A51" s="5"/>
      <c r="B51" s="68"/>
      <c r="C51" s="68"/>
      <c r="D51" s="68"/>
      <c r="E51" s="68"/>
      <c r="F51" s="68"/>
      <c r="G51" s="68"/>
      <c r="H51" s="68"/>
      <c r="I51" s="68"/>
      <c r="J51" s="68"/>
      <c r="L51" s="56" t="s">
        <v>41</v>
      </c>
      <c r="M51" s="56"/>
      <c r="N51" s="56"/>
      <c r="O51" s="56"/>
      <c r="P51" s="56"/>
      <c r="Q51" s="56"/>
      <c r="R51" s="56"/>
      <c r="S51" s="56"/>
      <c r="T51" s="61">
        <f>COUNTIF(E5:AI43,"l")</f>
        <v>0</v>
      </c>
      <c r="U51" s="62"/>
      <c r="V51" s="10" t="s">
        <v>16</v>
      </c>
      <c r="AE51" s="5"/>
      <c r="AF51" s="5"/>
      <c r="AG51" s="5"/>
      <c r="AH51" s="5"/>
      <c r="AI51" s="5"/>
      <c r="AJ51" s="5"/>
    </row>
    <row r="52" spans="1:36" ht="22" customHeight="1" x14ac:dyDescent="0.2">
      <c r="A52" s="5"/>
      <c r="B52" s="68"/>
      <c r="C52" s="68"/>
      <c r="D52" s="68"/>
      <c r="E52" s="68"/>
      <c r="F52" s="68"/>
      <c r="G52" s="68"/>
      <c r="H52" s="68"/>
      <c r="I52" s="68"/>
      <c r="J52" s="68"/>
      <c r="L52" s="56" t="s">
        <v>42</v>
      </c>
      <c r="M52" s="56"/>
      <c r="N52" s="56"/>
      <c r="O52" s="56"/>
      <c r="P52" s="56"/>
      <c r="Q52" s="56"/>
      <c r="R52" s="56"/>
      <c r="S52" s="56"/>
      <c r="T52" s="61">
        <f>COUNTIF(E5:AI43,"x")</f>
        <v>0</v>
      </c>
      <c r="U52" s="62"/>
      <c r="V52" s="11" t="s">
        <v>18</v>
      </c>
      <c r="AE52" s="5"/>
      <c r="AF52" s="5"/>
      <c r="AG52" s="5"/>
      <c r="AH52" s="5"/>
      <c r="AI52" s="5"/>
      <c r="AJ52" s="5"/>
    </row>
    <row r="53" spans="1:36" ht="22" customHeight="1" x14ac:dyDescent="0.2">
      <c r="A53" s="5"/>
      <c r="B53" s="68"/>
      <c r="C53" s="68"/>
      <c r="D53" s="68"/>
      <c r="E53" s="68"/>
      <c r="F53" s="68"/>
      <c r="G53" s="68"/>
      <c r="H53" s="68"/>
      <c r="I53" s="68"/>
      <c r="J53" s="68"/>
      <c r="L53" s="56" t="s">
        <v>7</v>
      </c>
      <c r="M53" s="56"/>
      <c r="N53" s="56"/>
      <c r="O53" s="56"/>
      <c r="P53" s="56"/>
      <c r="Q53" s="56"/>
      <c r="R53" s="56"/>
      <c r="S53" s="56"/>
      <c r="T53" s="57">
        <f>IF(SUM(T50:U52)=0,0,T50/SUM(T50:U52))</f>
        <v>1</v>
      </c>
      <c r="U53" s="58"/>
      <c r="V53" s="19"/>
      <c r="W53" s="5"/>
      <c r="X53" s="5"/>
      <c r="Y53" s="5"/>
      <c r="Z53" s="5"/>
      <c r="AA53" s="5"/>
      <c r="AB53" s="5"/>
      <c r="AC53" s="5"/>
      <c r="AD53" s="5"/>
      <c r="AE53" s="5"/>
      <c r="AF53" s="5"/>
      <c r="AG53" s="5"/>
      <c r="AH53" s="5"/>
      <c r="AI53" s="5"/>
      <c r="AJ53" s="5"/>
    </row>
    <row r="54" spans="1:36" ht="16" x14ac:dyDescent="0.2">
      <c r="A54" s="5"/>
      <c r="B54" s="5"/>
      <c r="C54" s="5"/>
      <c r="D54" s="5"/>
      <c r="E54" s="5"/>
      <c r="F54" s="5"/>
      <c r="G54" s="5"/>
      <c r="H54" s="5"/>
      <c r="I54" s="5"/>
      <c r="J54" s="5"/>
      <c r="K54" s="5"/>
      <c r="T54" s="5"/>
      <c r="U54" s="5"/>
      <c r="V54" s="5"/>
      <c r="W54" s="5"/>
      <c r="X54" s="5"/>
      <c r="Y54" s="5"/>
      <c r="Z54" s="5"/>
      <c r="AA54" s="5"/>
      <c r="AB54" s="5"/>
      <c r="AC54" s="5"/>
      <c r="AD54" s="5"/>
      <c r="AE54" s="5"/>
      <c r="AF54" s="5"/>
      <c r="AG54" s="5"/>
      <c r="AH54" s="5"/>
      <c r="AI54" s="5"/>
      <c r="AJ54" s="5"/>
    </row>
    <row r="55" spans="1:36" ht="16" x14ac:dyDescent="0.2">
      <c r="A55" s="5"/>
      <c r="B55" s="5"/>
      <c r="C55" s="5"/>
      <c r="D55" s="5"/>
      <c r="E55" s="5"/>
      <c r="F55" s="5"/>
      <c r="G55" s="5"/>
      <c r="H55" s="5"/>
      <c r="I55" s="5"/>
      <c r="J55" s="5"/>
      <c r="K55" s="5"/>
      <c r="T55" s="5"/>
      <c r="U55" s="5"/>
      <c r="V55" s="5"/>
      <c r="W55" s="5"/>
      <c r="X55" s="5"/>
      <c r="Y55" s="5"/>
      <c r="Z55" s="5"/>
      <c r="AA55" s="5"/>
      <c r="AB55" s="5"/>
      <c r="AC55" s="5"/>
      <c r="AD55" s="5"/>
      <c r="AE55" s="5"/>
      <c r="AF55" s="5"/>
      <c r="AG55" s="5"/>
      <c r="AH55" s="5"/>
      <c r="AI55" s="5"/>
      <c r="AJ55" s="5"/>
    </row>
    <row r="56" spans="1:36" ht="16" x14ac:dyDescent="0.2">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row>
    <row r="57" spans="1:36" ht="16" x14ac:dyDescent="0.2">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row>
    <row r="58" spans="1:36" ht="16" x14ac:dyDescent="0.2">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row>
    <row r="59" spans="1:36" ht="16" x14ac:dyDescent="0.2">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row>
    <row r="60" spans="1:36" ht="16" x14ac:dyDescent="0.2">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row>
    <row r="61" spans="1:36" ht="16" x14ac:dyDescent="0.2">
      <c r="A61" s="5"/>
      <c r="B61" s="5"/>
      <c r="C61" s="5"/>
      <c r="D61" s="5"/>
      <c r="E61" s="5"/>
      <c r="F61" s="5"/>
      <c r="G61" s="5"/>
      <c r="H61" s="5"/>
      <c r="I61" s="5"/>
      <c r="K61" s="5"/>
      <c r="L61" s="5"/>
      <c r="M61" s="5"/>
      <c r="N61" s="5"/>
      <c r="O61" s="5"/>
      <c r="P61" s="5"/>
      <c r="Q61" s="5"/>
      <c r="R61" s="5"/>
      <c r="S61" s="5"/>
      <c r="T61" s="5"/>
      <c r="U61" s="5"/>
      <c r="V61" s="5"/>
      <c r="W61" s="5"/>
      <c r="X61" s="5"/>
      <c r="Y61" s="5"/>
      <c r="Z61" s="5"/>
      <c r="AA61" s="5"/>
      <c r="AB61" s="5"/>
      <c r="AC61" s="5"/>
      <c r="AD61" s="5"/>
      <c r="AE61" s="5"/>
      <c r="AF61" s="5"/>
      <c r="AG61" s="5"/>
      <c r="AH61" s="5"/>
      <c r="AI61" s="5"/>
      <c r="AJ61" s="5"/>
    </row>
    <row r="62" spans="1:36" ht="16" x14ac:dyDescent="0.2">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row>
    <row r="63" spans="1:36" ht="16" x14ac:dyDescent="0.2">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row>
    <row r="64" spans="1:36" ht="16" x14ac:dyDescent="0.2">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row>
    <row r="65" spans="1:36" ht="16" x14ac:dyDescent="0.2">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row>
    <row r="66" spans="1:36" ht="16" x14ac:dyDescent="0.2">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row>
    <row r="67" spans="1:36" ht="16" x14ac:dyDescent="0.2">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row>
    <row r="68" spans="1:36" ht="16" x14ac:dyDescent="0.2">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row>
    <row r="69" spans="1:36" ht="16" x14ac:dyDescent="0.2">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row>
    <row r="70" spans="1:36" ht="16" x14ac:dyDescent="0.2">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row>
    <row r="71" spans="1:36" ht="16" x14ac:dyDescent="0.2">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row>
    <row r="72" spans="1:36" ht="16" x14ac:dyDescent="0.2">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row>
    <row r="73" spans="1:36" ht="16" x14ac:dyDescent="0.2">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row>
    <row r="74" spans="1:36" ht="16" x14ac:dyDescent="0.2">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row>
    <row r="75" spans="1:36" ht="16" x14ac:dyDescent="0.2">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row>
    <row r="76" spans="1:36" ht="16" x14ac:dyDescent="0.2">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row>
    <row r="77" spans="1:36" ht="16" x14ac:dyDescent="0.2">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row>
    <row r="78" spans="1:36" ht="16" x14ac:dyDescent="0.2">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row>
    <row r="79" spans="1:36" ht="16" x14ac:dyDescent="0.2">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row>
    <row r="80" spans="1:36" ht="16" x14ac:dyDescent="0.2">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row>
    <row r="81" spans="1:36" ht="16" x14ac:dyDescent="0.2">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row>
    <row r="82" spans="1:36" ht="16" x14ac:dyDescent="0.2">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row>
    <row r="83" spans="1:36" ht="16" x14ac:dyDescent="0.2">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row>
    <row r="84" spans="1:36" ht="16" x14ac:dyDescent="0.2">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row>
    <row r="85" spans="1:36" ht="16" x14ac:dyDescent="0.2">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row>
    <row r="86" spans="1:36" ht="16" x14ac:dyDescent="0.2">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row>
    <row r="87" spans="1:36" ht="16" x14ac:dyDescent="0.2">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row>
    <row r="88" spans="1:36" ht="16" x14ac:dyDescent="0.2">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row>
    <row r="89" spans="1:36" ht="16" x14ac:dyDescent="0.2">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row>
    <row r="90" spans="1:36" ht="16" x14ac:dyDescent="0.2">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row>
    <row r="91" spans="1:36" ht="16" x14ac:dyDescent="0.2">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row>
    <row r="92" spans="1:36" ht="16" x14ac:dyDescent="0.2">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row>
    <row r="93" spans="1:36" ht="16" x14ac:dyDescent="0.2">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row>
    <row r="94" spans="1:36" ht="16" x14ac:dyDescent="0.2">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row>
    <row r="95" spans="1:36" ht="16" x14ac:dyDescent="0.2">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row>
    <row r="96" spans="1:36" ht="16" x14ac:dyDescent="0.2">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row>
    <row r="97" spans="1:36" ht="16" x14ac:dyDescent="0.2">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row>
    <row r="98" spans="1:36" ht="16" x14ac:dyDescent="0.2">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row>
    <row r="99" spans="1:36" ht="16" x14ac:dyDescent="0.2">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row>
    <row r="100" spans="1:36" ht="16" x14ac:dyDescent="0.2">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row>
    <row r="101" spans="1:36" ht="16" x14ac:dyDescent="0.2">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row>
    <row r="102" spans="1:36" ht="16" x14ac:dyDescent="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row>
    <row r="103" spans="1:36" ht="16" x14ac:dyDescent="0.2">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row>
    <row r="104" spans="1:36" ht="16" x14ac:dyDescent="0.2">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row>
    <row r="105" spans="1:36" ht="16" x14ac:dyDescent="0.2">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row>
    <row r="106" spans="1:36" ht="16" x14ac:dyDescent="0.2">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row>
    <row r="107" spans="1:36" ht="16" x14ac:dyDescent="0.2">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row>
    <row r="108" spans="1:36" ht="16" x14ac:dyDescent="0.2">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row>
    <row r="109" spans="1:36" ht="16" x14ac:dyDescent="0.2">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row>
    <row r="110" spans="1:36" ht="16" x14ac:dyDescent="0.2">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row>
    <row r="111" spans="1:36" ht="16" x14ac:dyDescent="0.2">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row>
    <row r="112" spans="1:36" ht="16" x14ac:dyDescent="0.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row>
    <row r="113" spans="1:36" ht="16" x14ac:dyDescent="0.2">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row>
    <row r="114" spans="1:36" ht="16" x14ac:dyDescent="0.2">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row>
    <row r="115" spans="1:36" ht="16" x14ac:dyDescent="0.2">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row>
    <row r="116" spans="1:36" ht="16" x14ac:dyDescent="0.2">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row>
    <row r="117" spans="1:36" ht="16" x14ac:dyDescent="0.2">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row>
    <row r="118" spans="1:36" ht="16" x14ac:dyDescent="0.2">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row>
    <row r="119" spans="1:36" ht="16" x14ac:dyDescent="0.2">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row>
    <row r="120" spans="1:36" ht="16" x14ac:dyDescent="0.2">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row>
    <row r="121" spans="1:36" ht="16" x14ac:dyDescent="0.2">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row>
    <row r="122" spans="1:36" ht="16" x14ac:dyDescent="0.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row>
    <row r="123" spans="1:36" ht="16" x14ac:dyDescent="0.2">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row>
    <row r="124" spans="1:36" ht="16" x14ac:dyDescent="0.2">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row>
    <row r="125" spans="1:36" ht="16" x14ac:dyDescent="0.2">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row>
    <row r="126" spans="1:36" ht="16" x14ac:dyDescent="0.2">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row>
    <row r="127" spans="1:36" ht="16" x14ac:dyDescent="0.2">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row>
    <row r="128" spans="1:36" ht="16" x14ac:dyDescent="0.2">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row>
    <row r="129" spans="1:36" ht="16" x14ac:dyDescent="0.2">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row>
    <row r="130" spans="1:36" ht="16" x14ac:dyDescent="0.2">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row>
    <row r="131" spans="1:36" ht="16" x14ac:dyDescent="0.2">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row>
    <row r="132" spans="1:36" ht="16" x14ac:dyDescent="0.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row>
    <row r="133" spans="1:36" ht="16" x14ac:dyDescent="0.2">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row>
    <row r="134" spans="1:36" ht="16" x14ac:dyDescent="0.2">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row>
    <row r="135" spans="1:36" ht="16" x14ac:dyDescent="0.2">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row>
    <row r="136" spans="1:36" ht="16" x14ac:dyDescent="0.2">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row>
    <row r="137" spans="1:36" ht="16" x14ac:dyDescent="0.2">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row>
    <row r="138" spans="1:36" ht="16" x14ac:dyDescent="0.2">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row>
    <row r="139" spans="1:36" ht="16" x14ac:dyDescent="0.2">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row>
    <row r="140" spans="1:36" ht="16" x14ac:dyDescent="0.2">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row>
    <row r="141" spans="1:36" ht="16" x14ac:dyDescent="0.2">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row>
    <row r="142" spans="1:36" ht="16" x14ac:dyDescent="0.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row>
    <row r="143" spans="1:36" ht="16" x14ac:dyDescent="0.2">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row>
    <row r="144" spans="1:36" ht="16" x14ac:dyDescent="0.2">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row>
    <row r="145" spans="1:36" ht="16" x14ac:dyDescent="0.2">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row>
    <row r="146" spans="1:36" ht="16" x14ac:dyDescent="0.2">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row>
    <row r="147" spans="1:36" ht="16" x14ac:dyDescent="0.2">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row>
    <row r="148" spans="1:36" ht="16" x14ac:dyDescent="0.2">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row>
    <row r="149" spans="1:36" ht="16" x14ac:dyDescent="0.2">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row>
    <row r="150" spans="1:36" ht="16" x14ac:dyDescent="0.2">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row>
    <row r="151" spans="1:36" ht="16" x14ac:dyDescent="0.2">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row>
    <row r="152" spans="1:36" ht="16" x14ac:dyDescent="0.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row>
    <row r="153" spans="1:36" ht="16" x14ac:dyDescent="0.2">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row>
    <row r="154" spans="1:36" ht="16" x14ac:dyDescent="0.2">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row>
    <row r="155" spans="1:36" ht="16" x14ac:dyDescent="0.2">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row>
    <row r="156" spans="1:36" ht="16" x14ac:dyDescent="0.2">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row>
    <row r="157" spans="1:36" ht="16" x14ac:dyDescent="0.2">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row>
    <row r="158" spans="1:36" ht="16" x14ac:dyDescent="0.2">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row>
    <row r="159" spans="1:36" ht="16" x14ac:dyDescent="0.2">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row>
    <row r="160" spans="1:36" ht="16" x14ac:dyDescent="0.2">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row>
    <row r="161" spans="1:36" ht="16" x14ac:dyDescent="0.2">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row>
    <row r="162" spans="1:36" ht="16" x14ac:dyDescent="0.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row>
    <row r="163" spans="1:36" ht="16" x14ac:dyDescent="0.2">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row>
    <row r="164" spans="1:36" ht="16" x14ac:dyDescent="0.2">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row>
    <row r="165" spans="1:36" ht="16" x14ac:dyDescent="0.2">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row>
    <row r="166" spans="1:36" ht="16" x14ac:dyDescent="0.2">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row>
    <row r="167" spans="1:36" ht="16" x14ac:dyDescent="0.2">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row>
    <row r="168" spans="1:36" ht="16" x14ac:dyDescent="0.2">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row>
    <row r="169" spans="1:36" ht="16" x14ac:dyDescent="0.2">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row>
    <row r="170" spans="1:36" ht="16" x14ac:dyDescent="0.2">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row>
    <row r="171" spans="1:36" ht="16" x14ac:dyDescent="0.2">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row>
    <row r="172" spans="1:36" ht="16" x14ac:dyDescent="0.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row>
    <row r="173" spans="1:36" ht="16" x14ac:dyDescent="0.2">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row>
    <row r="174" spans="1:36" ht="16" x14ac:dyDescent="0.2">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row>
    <row r="175" spans="1:36" ht="16" x14ac:dyDescent="0.2">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row>
    <row r="176" spans="1:36" ht="16" x14ac:dyDescent="0.2">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row>
    <row r="177" spans="1:36" ht="16" x14ac:dyDescent="0.2">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row>
    <row r="178" spans="1:36" ht="16" x14ac:dyDescent="0.2">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row>
    <row r="179" spans="1:36" ht="16" x14ac:dyDescent="0.2">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row>
    <row r="180" spans="1:36" ht="16" x14ac:dyDescent="0.2">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row>
    <row r="181" spans="1:36" ht="16" x14ac:dyDescent="0.2">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row>
    <row r="182" spans="1:36" ht="16" x14ac:dyDescent="0.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row>
    <row r="183" spans="1:36" ht="16" x14ac:dyDescent="0.2">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row>
    <row r="184" spans="1:36" ht="16" x14ac:dyDescent="0.2">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row>
    <row r="185" spans="1:36" ht="16" x14ac:dyDescent="0.2">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row>
    <row r="186" spans="1:36" ht="16" x14ac:dyDescent="0.2">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row>
    <row r="187" spans="1:36" ht="16" x14ac:dyDescent="0.2">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row>
    <row r="188" spans="1:36" ht="16" x14ac:dyDescent="0.2">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row>
    <row r="189" spans="1:36" ht="16" x14ac:dyDescent="0.2">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row>
    <row r="190" spans="1:36" ht="16" x14ac:dyDescent="0.2">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row>
    <row r="191" spans="1:36" ht="16" x14ac:dyDescent="0.2">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row>
    <row r="192" spans="1:36" ht="16" x14ac:dyDescent="0.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row>
    <row r="193" spans="1:36" ht="16" x14ac:dyDescent="0.2">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row>
    <row r="194" spans="1:36" ht="16" x14ac:dyDescent="0.2">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row>
    <row r="195" spans="1:36" ht="16" x14ac:dyDescent="0.2">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row>
    <row r="196" spans="1:36" ht="16" x14ac:dyDescent="0.2">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row>
    <row r="197" spans="1:36" ht="16" x14ac:dyDescent="0.2">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row>
    <row r="198" spans="1:36" ht="16" x14ac:dyDescent="0.2">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row>
    <row r="199" spans="1:36" ht="16" x14ac:dyDescent="0.2">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row>
    <row r="200" spans="1:36" ht="16" x14ac:dyDescent="0.2">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row>
    <row r="201" spans="1:36" ht="16" x14ac:dyDescent="0.2">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row>
    <row r="202" spans="1:36" ht="16" x14ac:dyDescent="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row>
    <row r="203" spans="1:36" ht="16" x14ac:dyDescent="0.2">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row>
    <row r="204" spans="1:36" ht="16" x14ac:dyDescent="0.2">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row>
    <row r="205" spans="1:36" ht="16" x14ac:dyDescent="0.2">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row>
    <row r="206" spans="1:36" ht="16" x14ac:dyDescent="0.2">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row>
    <row r="207" spans="1:36" ht="16" x14ac:dyDescent="0.2">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row>
    <row r="208" spans="1:36" ht="16" x14ac:dyDescent="0.2">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row>
    <row r="209" spans="1:36" ht="16" x14ac:dyDescent="0.2">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row>
    <row r="210" spans="1:36" ht="16" x14ac:dyDescent="0.2">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row>
    <row r="211" spans="1:36" ht="16" x14ac:dyDescent="0.2">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row>
    <row r="212" spans="1:36" ht="16" x14ac:dyDescent="0.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row>
    <row r="213" spans="1:36" ht="16" x14ac:dyDescent="0.2">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row>
    <row r="214" spans="1:36" ht="16" x14ac:dyDescent="0.2">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row>
    <row r="215" spans="1:36" ht="16" x14ac:dyDescent="0.2">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row>
    <row r="216" spans="1:36" ht="16" x14ac:dyDescent="0.2">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row>
    <row r="217" spans="1:36" ht="16" x14ac:dyDescent="0.2">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row>
    <row r="218" spans="1:36" ht="16" x14ac:dyDescent="0.2">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row>
    <row r="219" spans="1:36" ht="16" x14ac:dyDescent="0.2">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row>
    <row r="220" spans="1:36" ht="16" x14ac:dyDescent="0.2">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row>
    <row r="221" spans="1:36" ht="16" x14ac:dyDescent="0.2">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row>
    <row r="222" spans="1:36" ht="16" x14ac:dyDescent="0.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row>
    <row r="223" spans="1:36" ht="16" x14ac:dyDescent="0.2">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row>
    <row r="224" spans="1:36" ht="16" x14ac:dyDescent="0.2">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row>
    <row r="225" spans="1:36" ht="16" x14ac:dyDescent="0.2">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row>
    <row r="226" spans="1:36" ht="16" x14ac:dyDescent="0.2">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row>
    <row r="227" spans="1:36" ht="16" x14ac:dyDescent="0.2">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row>
    <row r="228" spans="1:36" ht="16" x14ac:dyDescent="0.2">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row>
    <row r="229" spans="1:36" ht="16" x14ac:dyDescent="0.2">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row>
    <row r="230" spans="1:36" ht="16" x14ac:dyDescent="0.2">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row>
    <row r="231" spans="1:36" ht="16" x14ac:dyDescent="0.2">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row>
    <row r="232" spans="1:36" ht="16" x14ac:dyDescent="0.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row>
    <row r="233" spans="1:36" ht="16" x14ac:dyDescent="0.2">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row>
    <row r="234" spans="1:36" ht="16" x14ac:dyDescent="0.2">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row>
    <row r="235" spans="1:36" ht="16" x14ac:dyDescent="0.2">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row>
    <row r="236" spans="1:36" ht="16" x14ac:dyDescent="0.2">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row>
    <row r="237" spans="1:36" ht="16" x14ac:dyDescent="0.2">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row>
    <row r="238" spans="1:36" ht="16" x14ac:dyDescent="0.2">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row>
    <row r="239" spans="1:36" ht="16" x14ac:dyDescent="0.2">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row>
    <row r="240" spans="1:36" ht="16" x14ac:dyDescent="0.2">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row>
    <row r="241" spans="1:36" ht="16" x14ac:dyDescent="0.2">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row>
    <row r="242" spans="1:36" ht="16" x14ac:dyDescent="0.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row>
    <row r="243" spans="1:36" ht="16" x14ac:dyDescent="0.2">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row>
    <row r="244" spans="1:36" ht="16" x14ac:dyDescent="0.2">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row>
    <row r="245" spans="1:36" ht="16" x14ac:dyDescent="0.2">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row>
    <row r="246" spans="1:36" ht="16" x14ac:dyDescent="0.2">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row>
    <row r="247" spans="1:36" ht="16" x14ac:dyDescent="0.2">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row>
    <row r="248" spans="1:36" ht="16" x14ac:dyDescent="0.2">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row>
    <row r="249" spans="1:36" ht="16" x14ac:dyDescent="0.2">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row>
    <row r="250" spans="1:36" ht="16" x14ac:dyDescent="0.2">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row>
    <row r="251" spans="1:36" ht="16" x14ac:dyDescent="0.2">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row>
    <row r="252" spans="1:36" ht="16" x14ac:dyDescent="0.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row>
    <row r="253" spans="1:36" ht="16" x14ac:dyDescent="0.2">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row>
    <row r="254" spans="1:36" ht="16" x14ac:dyDescent="0.2">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row>
    <row r="255" spans="1:36" ht="16" x14ac:dyDescent="0.2">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row>
    <row r="256" spans="1:36" ht="16" x14ac:dyDescent="0.2">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row>
    <row r="257" spans="1:36" ht="16" x14ac:dyDescent="0.2">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row>
    <row r="258" spans="1:36" ht="16" x14ac:dyDescent="0.2">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row>
    <row r="259" spans="1:36" ht="16" x14ac:dyDescent="0.2">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row>
    <row r="260" spans="1:36" ht="16" x14ac:dyDescent="0.2">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row>
    <row r="261" spans="1:36" ht="16" x14ac:dyDescent="0.2">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row>
    <row r="262" spans="1:36" ht="16" x14ac:dyDescent="0.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row>
    <row r="263" spans="1:36" ht="16" x14ac:dyDescent="0.2">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row>
    <row r="264" spans="1:36" ht="16" x14ac:dyDescent="0.2">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row>
    <row r="265" spans="1:36" ht="16" x14ac:dyDescent="0.2">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row>
    <row r="266" spans="1:36" ht="16" x14ac:dyDescent="0.2">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row>
    <row r="267" spans="1:36" ht="16" x14ac:dyDescent="0.2">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row>
    <row r="268" spans="1:36" ht="16" x14ac:dyDescent="0.2">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row>
    <row r="269" spans="1:36" ht="16" x14ac:dyDescent="0.2">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row>
    <row r="270" spans="1:36" ht="16" x14ac:dyDescent="0.2">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row>
    <row r="271" spans="1:36" ht="16" x14ac:dyDescent="0.2">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row>
    <row r="272" spans="1:36" ht="16" x14ac:dyDescent="0.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row>
    <row r="273" spans="1:36" ht="16" x14ac:dyDescent="0.2">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row>
    <row r="274" spans="1:36" ht="16" x14ac:dyDescent="0.2">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row>
    <row r="275" spans="1:36" ht="16" x14ac:dyDescent="0.2">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row>
    <row r="276" spans="1:36" ht="16" x14ac:dyDescent="0.2">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row>
    <row r="277" spans="1:36" ht="16" x14ac:dyDescent="0.2">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row>
    <row r="278" spans="1:36" ht="16" x14ac:dyDescent="0.2">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row>
    <row r="279" spans="1:36" ht="16" x14ac:dyDescent="0.2">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row>
    <row r="280" spans="1:36" ht="16" x14ac:dyDescent="0.2">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row>
    <row r="281" spans="1:36" ht="16" x14ac:dyDescent="0.2">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row>
    <row r="282" spans="1:36" ht="16" x14ac:dyDescent="0.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row>
    <row r="283" spans="1:36" ht="16" x14ac:dyDescent="0.2">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row>
    <row r="284" spans="1:36" ht="16" x14ac:dyDescent="0.2">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row>
    <row r="285" spans="1:36" ht="16" x14ac:dyDescent="0.2">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row>
    <row r="286" spans="1:36" ht="16" x14ac:dyDescent="0.2">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row>
    <row r="287" spans="1:36" ht="16" x14ac:dyDescent="0.2">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row>
    <row r="288" spans="1:36" ht="16" x14ac:dyDescent="0.2">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row>
    <row r="289" spans="1:36" ht="16" x14ac:dyDescent="0.2">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row>
    <row r="290" spans="1:36" ht="16" x14ac:dyDescent="0.2">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row>
    <row r="291" spans="1:36" ht="16" x14ac:dyDescent="0.2">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row>
    <row r="292" spans="1:36" ht="16" x14ac:dyDescent="0.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row>
    <row r="293" spans="1:36" ht="16" x14ac:dyDescent="0.2">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row>
    <row r="294" spans="1:36" ht="16" x14ac:dyDescent="0.2">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row>
    <row r="295" spans="1:36" ht="16" x14ac:dyDescent="0.2">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row>
    <row r="296" spans="1:36" ht="16" x14ac:dyDescent="0.2">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row>
    <row r="297" spans="1:36" ht="16" x14ac:dyDescent="0.2">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row>
    <row r="298" spans="1:36" ht="16" x14ac:dyDescent="0.2">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row>
    <row r="299" spans="1:36" ht="16" x14ac:dyDescent="0.2">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row>
    <row r="300" spans="1:36" ht="16" x14ac:dyDescent="0.2">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row>
    <row r="301" spans="1:36" ht="16" x14ac:dyDescent="0.2">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row>
    <row r="302" spans="1:36" ht="16" x14ac:dyDescent="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row>
    <row r="303" spans="1:36" ht="16" x14ac:dyDescent="0.2">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row>
    <row r="304" spans="1:36" ht="16" x14ac:dyDescent="0.2">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row>
    <row r="305" spans="1:36" ht="16" x14ac:dyDescent="0.2">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row>
    <row r="306" spans="1:36" ht="16" x14ac:dyDescent="0.2">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row>
    <row r="307" spans="1:36" ht="16" x14ac:dyDescent="0.2">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row>
    <row r="308" spans="1:36" ht="16" x14ac:dyDescent="0.2">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row>
    <row r="309" spans="1:36" ht="16" x14ac:dyDescent="0.2">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row>
    <row r="310" spans="1:36" ht="16" x14ac:dyDescent="0.2">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row>
    <row r="311" spans="1:36" ht="16" x14ac:dyDescent="0.2">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row>
    <row r="312" spans="1:36" ht="16" x14ac:dyDescent="0.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row>
    <row r="313" spans="1:36" ht="16" x14ac:dyDescent="0.2">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row>
    <row r="314" spans="1:36" ht="16" x14ac:dyDescent="0.2">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row>
    <row r="315" spans="1:36" ht="16" x14ac:dyDescent="0.2">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row>
    <row r="316" spans="1:36" ht="16" x14ac:dyDescent="0.2">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row>
    <row r="317" spans="1:36" ht="16" x14ac:dyDescent="0.2">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row>
    <row r="318" spans="1:36" ht="16" x14ac:dyDescent="0.2">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row>
    <row r="319" spans="1:36" ht="16" x14ac:dyDescent="0.2">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row>
    <row r="320" spans="1:36" ht="16" x14ac:dyDescent="0.2">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row>
    <row r="321" spans="1:36" ht="16" x14ac:dyDescent="0.2">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row>
    <row r="322" spans="1:36" ht="16" x14ac:dyDescent="0.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row>
    <row r="323" spans="1:36" ht="16" x14ac:dyDescent="0.2">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row>
    <row r="324" spans="1:36" ht="16" x14ac:dyDescent="0.2">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row>
    <row r="325" spans="1:36" ht="16" x14ac:dyDescent="0.2">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row>
    <row r="326" spans="1:36" ht="16" x14ac:dyDescent="0.2">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row>
    <row r="327" spans="1:36" ht="16" x14ac:dyDescent="0.2">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row>
    <row r="328" spans="1:36" ht="16" x14ac:dyDescent="0.2">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row>
    <row r="329" spans="1:36" ht="16" x14ac:dyDescent="0.2">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row>
    <row r="330" spans="1:36" ht="16" x14ac:dyDescent="0.2">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row>
    <row r="331" spans="1:36" ht="16" x14ac:dyDescent="0.2">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row>
    <row r="332" spans="1:36" ht="16" x14ac:dyDescent="0.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row>
    <row r="333" spans="1:36" ht="16" x14ac:dyDescent="0.2">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row>
    <row r="334" spans="1:36" ht="16" x14ac:dyDescent="0.2">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row>
    <row r="335" spans="1:36" ht="16" x14ac:dyDescent="0.2">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row>
    <row r="336" spans="1:36" ht="16" x14ac:dyDescent="0.2">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row>
    <row r="337" spans="1:36" ht="16" x14ac:dyDescent="0.2">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row>
    <row r="338" spans="1:36" ht="16" x14ac:dyDescent="0.2">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row>
    <row r="339" spans="1:36" ht="16" x14ac:dyDescent="0.2">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row>
    <row r="340" spans="1:36" ht="16" x14ac:dyDescent="0.2">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row>
    <row r="341" spans="1:36" ht="16" x14ac:dyDescent="0.2">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row>
    <row r="342" spans="1:36" ht="16" x14ac:dyDescent="0.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row>
    <row r="343" spans="1:36" ht="16" x14ac:dyDescent="0.2">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row>
    <row r="344" spans="1:36" ht="16" x14ac:dyDescent="0.2">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row>
    <row r="345" spans="1:36" ht="16" x14ac:dyDescent="0.2">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row>
    <row r="346" spans="1:36" ht="16" x14ac:dyDescent="0.2">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row>
    <row r="347" spans="1:36" ht="16" x14ac:dyDescent="0.2">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row>
    <row r="348" spans="1:36" ht="16" x14ac:dyDescent="0.2">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row>
    <row r="349" spans="1:36" ht="16" x14ac:dyDescent="0.2">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row>
    <row r="350" spans="1:36" ht="16" x14ac:dyDescent="0.2">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row>
    <row r="351" spans="1:36" ht="16" x14ac:dyDescent="0.2">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row>
    <row r="352" spans="1:36" ht="16" x14ac:dyDescent="0.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row>
    <row r="353" spans="1:36" ht="16" x14ac:dyDescent="0.2">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row>
    <row r="354" spans="1:36" ht="16" x14ac:dyDescent="0.2">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row>
    <row r="355" spans="1:36" ht="16" x14ac:dyDescent="0.2">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row>
    <row r="356" spans="1:36" ht="16" x14ac:dyDescent="0.2">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row>
    <row r="357" spans="1:36" ht="16" x14ac:dyDescent="0.2">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row>
    <row r="358" spans="1:36" ht="16" x14ac:dyDescent="0.2">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row>
    <row r="359" spans="1:36" ht="16" x14ac:dyDescent="0.2">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row>
    <row r="360" spans="1:36" ht="16" x14ac:dyDescent="0.2">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row>
    <row r="361" spans="1:36" ht="16" x14ac:dyDescent="0.2">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row>
    <row r="362" spans="1:36" ht="16" x14ac:dyDescent="0.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row>
    <row r="363" spans="1:36" ht="16" x14ac:dyDescent="0.2">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row>
    <row r="364" spans="1:36" ht="16" x14ac:dyDescent="0.2">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row>
    <row r="365" spans="1:36" ht="16" x14ac:dyDescent="0.2">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row>
    <row r="366" spans="1:36" ht="16" x14ac:dyDescent="0.2">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row>
    <row r="367" spans="1:36" ht="16" x14ac:dyDescent="0.2">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row>
    <row r="368" spans="1:36" ht="16" x14ac:dyDescent="0.2">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row>
    <row r="369" spans="1:36" ht="16" x14ac:dyDescent="0.2">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row>
    <row r="370" spans="1:36" ht="16" x14ac:dyDescent="0.2">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row>
    <row r="371" spans="1:36" ht="16" x14ac:dyDescent="0.2">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row>
    <row r="372" spans="1:36" ht="16" x14ac:dyDescent="0.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row>
    <row r="373" spans="1:36" ht="16" x14ac:dyDescent="0.2">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row>
    <row r="374" spans="1:36" ht="16" x14ac:dyDescent="0.2">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row>
    <row r="375" spans="1:36" ht="16" x14ac:dyDescent="0.2">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row>
    <row r="376" spans="1:36" ht="16" x14ac:dyDescent="0.2">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row>
    <row r="377" spans="1:36" ht="16" x14ac:dyDescent="0.2">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row>
    <row r="378" spans="1:36" ht="16" x14ac:dyDescent="0.2">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row>
    <row r="379" spans="1:36" ht="16" x14ac:dyDescent="0.2">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row>
    <row r="380" spans="1:36" ht="16" x14ac:dyDescent="0.2">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row>
    <row r="381" spans="1:36" ht="16" x14ac:dyDescent="0.2">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row>
    <row r="382" spans="1:36" ht="16" x14ac:dyDescent="0.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row>
    <row r="383" spans="1:36" ht="16" x14ac:dyDescent="0.2">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row>
    <row r="384" spans="1:36" ht="16" x14ac:dyDescent="0.2">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row>
    <row r="385" spans="1:36" ht="16" x14ac:dyDescent="0.2">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row>
    <row r="386" spans="1:36" ht="16" x14ac:dyDescent="0.2">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row>
    <row r="387" spans="1:36" ht="16" x14ac:dyDescent="0.2">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row>
    <row r="388" spans="1:36" ht="16" x14ac:dyDescent="0.2">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row>
    <row r="389" spans="1:36" ht="16" x14ac:dyDescent="0.2">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row>
    <row r="390" spans="1:36" ht="16" x14ac:dyDescent="0.2">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row>
    <row r="391" spans="1:36" ht="16" x14ac:dyDescent="0.2">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row>
    <row r="392" spans="1:36" ht="16" x14ac:dyDescent="0.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row>
    <row r="393" spans="1:36" ht="16" x14ac:dyDescent="0.2">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row>
    <row r="394" spans="1:36" ht="16" x14ac:dyDescent="0.2">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row>
    <row r="395" spans="1:36" ht="16" x14ac:dyDescent="0.2">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row>
    <row r="396" spans="1:36" ht="16" x14ac:dyDescent="0.2">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row>
    <row r="397" spans="1:36" ht="16" x14ac:dyDescent="0.2">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row>
    <row r="398" spans="1:36" ht="16" x14ac:dyDescent="0.2">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row>
    <row r="399" spans="1:36" ht="16" x14ac:dyDescent="0.2">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row>
    <row r="400" spans="1:36" ht="16" x14ac:dyDescent="0.2">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row>
    <row r="401" spans="1:36" ht="16" x14ac:dyDescent="0.2">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row>
    <row r="402" spans="1:36" ht="16" x14ac:dyDescent="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row>
    <row r="403" spans="1:36" ht="16" x14ac:dyDescent="0.2">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row>
    <row r="404" spans="1:36" ht="16" x14ac:dyDescent="0.2">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row>
    <row r="405" spans="1:36" ht="16" x14ac:dyDescent="0.2">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row>
    <row r="406" spans="1:36" ht="16" x14ac:dyDescent="0.2">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row>
    <row r="407" spans="1:36" ht="16" x14ac:dyDescent="0.2">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row>
    <row r="408" spans="1:36" ht="16" x14ac:dyDescent="0.2">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row>
    <row r="409" spans="1:36" ht="16" x14ac:dyDescent="0.2">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row>
    <row r="410" spans="1:36" ht="16" x14ac:dyDescent="0.2">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row>
    <row r="411" spans="1:36" ht="16" x14ac:dyDescent="0.2">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row>
    <row r="412" spans="1:36" ht="16" x14ac:dyDescent="0.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row>
    <row r="413" spans="1:36" ht="16" x14ac:dyDescent="0.2">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row>
    <row r="414" spans="1:36" ht="16" x14ac:dyDescent="0.2">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row>
    <row r="415" spans="1:36" ht="16" x14ac:dyDescent="0.2">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row>
    <row r="416" spans="1:36" ht="16" x14ac:dyDescent="0.2">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row>
    <row r="417" spans="1:36" ht="16" x14ac:dyDescent="0.2">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row>
    <row r="418" spans="1:36" ht="16" x14ac:dyDescent="0.2">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row>
    <row r="419" spans="1:36" ht="16" x14ac:dyDescent="0.2">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row>
    <row r="420" spans="1:36" ht="16" x14ac:dyDescent="0.2">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row>
    <row r="421" spans="1:36" ht="16" x14ac:dyDescent="0.2">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row>
    <row r="422" spans="1:36" ht="16" x14ac:dyDescent="0.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row>
    <row r="423" spans="1:36" ht="16" x14ac:dyDescent="0.2">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row>
    <row r="424" spans="1:36" ht="16" x14ac:dyDescent="0.2">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row>
    <row r="425" spans="1:36" ht="16" x14ac:dyDescent="0.2">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row>
    <row r="426" spans="1:36" ht="16" x14ac:dyDescent="0.2">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row>
    <row r="427" spans="1:36" ht="16" x14ac:dyDescent="0.2">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row>
    <row r="428" spans="1:36" ht="16" x14ac:dyDescent="0.2">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row>
    <row r="429" spans="1:36" ht="16" x14ac:dyDescent="0.2">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row>
    <row r="430" spans="1:36" ht="16" x14ac:dyDescent="0.2">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row>
    <row r="431" spans="1:36" ht="16" x14ac:dyDescent="0.2">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row>
    <row r="432" spans="1:36" ht="16" x14ac:dyDescent="0.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row>
    <row r="433" spans="1:36" ht="16" x14ac:dyDescent="0.2">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row>
    <row r="434" spans="1:36" ht="16" x14ac:dyDescent="0.2">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row>
    <row r="435" spans="1:36" ht="16" x14ac:dyDescent="0.2">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row>
    <row r="436" spans="1:36" ht="16" x14ac:dyDescent="0.2">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row>
    <row r="437" spans="1:36" ht="16" x14ac:dyDescent="0.2">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row>
    <row r="438" spans="1:36" ht="16" x14ac:dyDescent="0.2">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row>
    <row r="439" spans="1:36" ht="16" x14ac:dyDescent="0.2">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row>
    <row r="440" spans="1:36" ht="16" x14ac:dyDescent="0.2">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row>
    <row r="441" spans="1:36" ht="16" x14ac:dyDescent="0.2">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row>
    <row r="442" spans="1:36" ht="16" x14ac:dyDescent="0.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row>
    <row r="443" spans="1:36" ht="16" x14ac:dyDescent="0.2">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row>
    <row r="444" spans="1:36" ht="16" x14ac:dyDescent="0.2">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row>
    <row r="445" spans="1:36" ht="16" x14ac:dyDescent="0.2">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row>
    <row r="446" spans="1:36" ht="16" x14ac:dyDescent="0.2">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row>
    <row r="447" spans="1:36" ht="16" x14ac:dyDescent="0.2">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row>
    <row r="448" spans="1:36" ht="16" x14ac:dyDescent="0.2">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row>
    <row r="449" spans="1:36" ht="16" x14ac:dyDescent="0.2">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row>
    <row r="450" spans="1:36" ht="16" x14ac:dyDescent="0.2">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row>
    <row r="451" spans="1:36" ht="16" x14ac:dyDescent="0.2">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row>
    <row r="452" spans="1:36" ht="16" x14ac:dyDescent="0.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row>
    <row r="453" spans="1:36" ht="16" x14ac:dyDescent="0.2">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row>
    <row r="454" spans="1:36" ht="16" x14ac:dyDescent="0.2">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row>
    <row r="455" spans="1:36" ht="16" x14ac:dyDescent="0.2">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row>
    <row r="456" spans="1:36" ht="16" x14ac:dyDescent="0.2">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row>
    <row r="457" spans="1:36" ht="16" x14ac:dyDescent="0.2">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row>
    <row r="458" spans="1:36" ht="16" x14ac:dyDescent="0.2">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row>
    <row r="459" spans="1:36" ht="16" x14ac:dyDescent="0.2">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row>
    <row r="460" spans="1:36" ht="16" x14ac:dyDescent="0.2">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row>
    <row r="461" spans="1:36" ht="16" x14ac:dyDescent="0.2">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row>
    <row r="462" spans="1:36" ht="16" x14ac:dyDescent="0.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row>
    <row r="463" spans="1:36" ht="16" x14ac:dyDescent="0.2">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row>
    <row r="464" spans="1:36" ht="16" x14ac:dyDescent="0.2">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row>
    <row r="465" spans="1:36" ht="16" x14ac:dyDescent="0.2">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row>
    <row r="466" spans="1:36" ht="16" x14ac:dyDescent="0.2">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row>
    <row r="467" spans="1:36" ht="16" x14ac:dyDescent="0.2">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row>
    <row r="468" spans="1:36" ht="16" x14ac:dyDescent="0.2">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row>
    <row r="469" spans="1:36" ht="16" x14ac:dyDescent="0.2">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row>
    <row r="470" spans="1:36" ht="16" x14ac:dyDescent="0.2">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row>
    <row r="471" spans="1:36" ht="16" x14ac:dyDescent="0.2">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row>
    <row r="472" spans="1:36" ht="16" x14ac:dyDescent="0.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row>
    <row r="473" spans="1:36" ht="16" x14ac:dyDescent="0.2">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row>
    <row r="474" spans="1:36" ht="16" x14ac:dyDescent="0.2">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row>
    <row r="475" spans="1:36" ht="16" x14ac:dyDescent="0.2">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row>
    <row r="476" spans="1:36" ht="16" x14ac:dyDescent="0.2">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row>
    <row r="477" spans="1:36" ht="16" x14ac:dyDescent="0.2">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row>
    <row r="478" spans="1:36" ht="16" x14ac:dyDescent="0.2">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row>
    <row r="479" spans="1:36" ht="16" x14ac:dyDescent="0.2">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row>
    <row r="480" spans="1:36" ht="16" x14ac:dyDescent="0.2">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row>
    <row r="481" spans="1:36" ht="16" x14ac:dyDescent="0.2">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row>
    <row r="482" spans="1:36" ht="16" x14ac:dyDescent="0.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row>
    <row r="483" spans="1:36" ht="16" x14ac:dyDescent="0.2">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row>
    <row r="484" spans="1:36" ht="16" x14ac:dyDescent="0.2">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row>
    <row r="485" spans="1:36" ht="16" x14ac:dyDescent="0.2">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row>
    <row r="486" spans="1:36" ht="16" x14ac:dyDescent="0.2">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row>
    <row r="487" spans="1:36" ht="16" x14ac:dyDescent="0.2">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row>
    <row r="488" spans="1:36" ht="16" x14ac:dyDescent="0.2">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row>
    <row r="489" spans="1:36" ht="16" x14ac:dyDescent="0.2">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row>
    <row r="490" spans="1:36" ht="16" x14ac:dyDescent="0.2">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row>
    <row r="491" spans="1:36" ht="16" x14ac:dyDescent="0.2">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row>
    <row r="492" spans="1:36" ht="16" x14ac:dyDescent="0.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row>
    <row r="493" spans="1:36" ht="16" x14ac:dyDescent="0.2">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row>
    <row r="494" spans="1:36" ht="16" x14ac:dyDescent="0.2">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row>
    <row r="495" spans="1:36" ht="16" x14ac:dyDescent="0.2">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row>
    <row r="496" spans="1:36" ht="16" x14ac:dyDescent="0.2">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row>
    <row r="497" spans="1:36" ht="16" x14ac:dyDescent="0.2">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row>
    <row r="498" spans="1:36" ht="16" x14ac:dyDescent="0.2">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row>
    <row r="499" spans="1:36" ht="16" x14ac:dyDescent="0.2">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row>
    <row r="500" spans="1:36" ht="16" x14ac:dyDescent="0.2">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row>
    <row r="501" spans="1:36" ht="16" x14ac:dyDescent="0.2">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row>
    <row r="502" spans="1:36" ht="16" x14ac:dyDescent="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row>
    <row r="503" spans="1:36" ht="16" x14ac:dyDescent="0.2">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row>
    <row r="504" spans="1:36" ht="16" x14ac:dyDescent="0.2">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row>
    <row r="505" spans="1:36" ht="16" x14ac:dyDescent="0.2">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row>
    <row r="506" spans="1:36" ht="16" x14ac:dyDescent="0.2">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row>
    <row r="507" spans="1:36" ht="16" x14ac:dyDescent="0.2">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row>
    <row r="508" spans="1:36" ht="16" x14ac:dyDescent="0.2">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row>
    <row r="509" spans="1:36" ht="16" x14ac:dyDescent="0.2">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row>
    <row r="510" spans="1:36" ht="16" x14ac:dyDescent="0.2">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row>
    <row r="511" spans="1:36" ht="16" x14ac:dyDescent="0.2">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row>
    <row r="512" spans="1:36" ht="16" x14ac:dyDescent="0.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row>
    <row r="513" spans="1:36" ht="16" x14ac:dyDescent="0.2">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row>
    <row r="514" spans="1:36" ht="16" x14ac:dyDescent="0.2">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row>
    <row r="515" spans="1:36" ht="16" x14ac:dyDescent="0.2">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row>
    <row r="516" spans="1:36" ht="16" x14ac:dyDescent="0.2">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row>
    <row r="517" spans="1:36" ht="16" x14ac:dyDescent="0.2">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row>
    <row r="518" spans="1:36" ht="16" x14ac:dyDescent="0.2">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row>
    <row r="519" spans="1:36" ht="16" x14ac:dyDescent="0.2">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row>
    <row r="520" spans="1:36" ht="16" x14ac:dyDescent="0.2">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row>
    <row r="521" spans="1:36" ht="16" x14ac:dyDescent="0.2">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row>
    <row r="522" spans="1:36" ht="16" x14ac:dyDescent="0.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row>
    <row r="523" spans="1:36" ht="16" x14ac:dyDescent="0.2">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row>
    <row r="524" spans="1:36" ht="16" x14ac:dyDescent="0.2">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row>
    <row r="525" spans="1:36" ht="16" x14ac:dyDescent="0.2">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row>
    <row r="526" spans="1:36" ht="16" x14ac:dyDescent="0.2">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row>
    <row r="527" spans="1:36" ht="16" x14ac:dyDescent="0.2">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row>
    <row r="528" spans="1:36" ht="16" x14ac:dyDescent="0.2">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row>
    <row r="529" spans="1:36" ht="16" x14ac:dyDescent="0.2">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row>
    <row r="530" spans="1:36" ht="16" x14ac:dyDescent="0.2">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row>
    <row r="531" spans="1:36" ht="16" x14ac:dyDescent="0.2">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row>
    <row r="532" spans="1:36" ht="16" x14ac:dyDescent="0.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row>
    <row r="533" spans="1:36" ht="16" x14ac:dyDescent="0.2">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row>
    <row r="534" spans="1:36" ht="16" x14ac:dyDescent="0.2">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row>
    <row r="535" spans="1:36" ht="16" x14ac:dyDescent="0.2">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row>
    <row r="536" spans="1:36" ht="16" x14ac:dyDescent="0.2">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row>
    <row r="537" spans="1:36" ht="16" x14ac:dyDescent="0.2">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row>
    <row r="538" spans="1:36" ht="16" x14ac:dyDescent="0.2">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row>
    <row r="539" spans="1:36" ht="16" x14ac:dyDescent="0.2">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row>
    <row r="540" spans="1:36" ht="16" x14ac:dyDescent="0.2">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row>
    <row r="541" spans="1:36" ht="16" x14ac:dyDescent="0.2">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row>
    <row r="542" spans="1:36" ht="16" x14ac:dyDescent="0.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row>
    <row r="543" spans="1:36" ht="16" x14ac:dyDescent="0.2">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row>
    <row r="544" spans="1:36" ht="16" x14ac:dyDescent="0.2">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row>
    <row r="545" spans="1:36" ht="16" x14ac:dyDescent="0.2">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row>
    <row r="546" spans="1:36" ht="16" x14ac:dyDescent="0.2">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row>
    <row r="547" spans="1:36" ht="16" x14ac:dyDescent="0.2">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row>
    <row r="548" spans="1:36" ht="16" x14ac:dyDescent="0.2">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row>
    <row r="549" spans="1:36" ht="16" x14ac:dyDescent="0.2">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row>
    <row r="550" spans="1:36" ht="16" x14ac:dyDescent="0.2">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row>
    <row r="551" spans="1:36" ht="16" x14ac:dyDescent="0.2">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row>
    <row r="552" spans="1:36" ht="16" x14ac:dyDescent="0.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row>
    <row r="553" spans="1:36" ht="16" x14ac:dyDescent="0.2">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row>
    <row r="554" spans="1:36" ht="16" x14ac:dyDescent="0.2">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row>
    <row r="555" spans="1:36" ht="16" x14ac:dyDescent="0.2">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row>
    <row r="556" spans="1:36" ht="16" x14ac:dyDescent="0.2">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row>
    <row r="557" spans="1:36" ht="16" x14ac:dyDescent="0.2">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row>
    <row r="558" spans="1:36" ht="16" x14ac:dyDescent="0.2">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row>
    <row r="559" spans="1:36" ht="16" x14ac:dyDescent="0.2">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row>
    <row r="560" spans="1:36" ht="16" x14ac:dyDescent="0.2">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row>
    <row r="561" spans="1:36" ht="16" x14ac:dyDescent="0.2">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row>
    <row r="562" spans="1:36" ht="16" x14ac:dyDescent="0.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row>
    <row r="563" spans="1:36" ht="16" x14ac:dyDescent="0.2">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row>
    <row r="564" spans="1:36" ht="16" x14ac:dyDescent="0.2">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row>
    <row r="565" spans="1:36" ht="16" x14ac:dyDescent="0.2">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row>
    <row r="566" spans="1:36" ht="16" x14ac:dyDescent="0.2">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row>
    <row r="567" spans="1:36" ht="16" x14ac:dyDescent="0.2">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row>
    <row r="568" spans="1:36" ht="16" x14ac:dyDescent="0.2">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row>
    <row r="569" spans="1:36" ht="16" x14ac:dyDescent="0.2">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row>
    <row r="570" spans="1:36" ht="16" x14ac:dyDescent="0.2">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row>
    <row r="571" spans="1:36" ht="16" x14ac:dyDescent="0.2">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row>
    <row r="572" spans="1:36" ht="16" x14ac:dyDescent="0.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row>
    <row r="573" spans="1:36" ht="16" x14ac:dyDescent="0.2">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row>
    <row r="574" spans="1:36" ht="16" x14ac:dyDescent="0.2">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row>
    <row r="575" spans="1:36" ht="16" x14ac:dyDescent="0.2">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row>
    <row r="576" spans="1:36" ht="16" x14ac:dyDescent="0.2">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row>
    <row r="577" spans="1:36" ht="16" x14ac:dyDescent="0.2">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row>
    <row r="578" spans="1:36" ht="16" x14ac:dyDescent="0.2">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row>
    <row r="579" spans="1:36" ht="16" x14ac:dyDescent="0.2">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row>
    <row r="580" spans="1:36" ht="16" x14ac:dyDescent="0.2">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row>
    <row r="581" spans="1:36" ht="16" x14ac:dyDescent="0.2">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row>
    <row r="582" spans="1:36" ht="16" x14ac:dyDescent="0.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row>
    <row r="583" spans="1:36" ht="16" x14ac:dyDescent="0.2">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row>
    <row r="584" spans="1:36" ht="16" x14ac:dyDescent="0.2">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row>
    <row r="585" spans="1:36" ht="16" x14ac:dyDescent="0.2">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row>
    <row r="586" spans="1:36" ht="16" x14ac:dyDescent="0.2">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row>
    <row r="587" spans="1:36" ht="16" x14ac:dyDescent="0.2">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row>
    <row r="588" spans="1:36" ht="16" x14ac:dyDescent="0.2">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row>
    <row r="589" spans="1:36" ht="16" x14ac:dyDescent="0.2">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row>
    <row r="590" spans="1:36" ht="16" x14ac:dyDescent="0.2">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row>
    <row r="591" spans="1:36" ht="16" x14ac:dyDescent="0.2">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row>
    <row r="592" spans="1:36" ht="16" x14ac:dyDescent="0.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row>
    <row r="593" spans="1:36" ht="16" x14ac:dyDescent="0.2">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row>
    <row r="594" spans="1:36" ht="16" x14ac:dyDescent="0.2">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row>
    <row r="595" spans="1:36" ht="16" x14ac:dyDescent="0.2">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row>
    <row r="596" spans="1:36" ht="16" x14ac:dyDescent="0.2">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row>
    <row r="597" spans="1:36" ht="16" x14ac:dyDescent="0.2">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row>
    <row r="598" spans="1:36" ht="16" x14ac:dyDescent="0.2">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row>
    <row r="599" spans="1:36" ht="16" x14ac:dyDescent="0.2">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row>
    <row r="600" spans="1:36" ht="16" x14ac:dyDescent="0.2">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row>
    <row r="601" spans="1:36" ht="16" x14ac:dyDescent="0.2">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row>
    <row r="602" spans="1:36" ht="16" x14ac:dyDescent="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row>
    <row r="603" spans="1:36" ht="16" x14ac:dyDescent="0.2">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row>
    <row r="604" spans="1:36" ht="16" x14ac:dyDescent="0.2">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row>
    <row r="605" spans="1:36" ht="16" x14ac:dyDescent="0.2">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row>
    <row r="606" spans="1:36" ht="16" x14ac:dyDescent="0.2">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row>
    <row r="607" spans="1:36" ht="16" x14ac:dyDescent="0.2">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row>
    <row r="608" spans="1:36" ht="16" x14ac:dyDescent="0.2">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row>
    <row r="609" spans="1:36" ht="16" x14ac:dyDescent="0.2">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row>
    <row r="610" spans="1:36" ht="16" x14ac:dyDescent="0.2">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row>
    <row r="611" spans="1:36" ht="16" x14ac:dyDescent="0.2">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row>
    <row r="612" spans="1:36" ht="16" x14ac:dyDescent="0.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row>
    <row r="613" spans="1:36" ht="16" x14ac:dyDescent="0.2">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row>
    <row r="614" spans="1:36" ht="16" x14ac:dyDescent="0.2">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row>
    <row r="615" spans="1:36" ht="16" x14ac:dyDescent="0.2">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row>
    <row r="616" spans="1:36" ht="16" x14ac:dyDescent="0.2">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row>
    <row r="617" spans="1:36" ht="16" x14ac:dyDescent="0.2">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row>
    <row r="618" spans="1:36" ht="16" x14ac:dyDescent="0.2">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row>
    <row r="619" spans="1:36" ht="16" x14ac:dyDescent="0.2">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row>
    <row r="620" spans="1:36" ht="16" x14ac:dyDescent="0.2">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row>
    <row r="621" spans="1:36" ht="16" x14ac:dyDescent="0.2">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row>
    <row r="622" spans="1:36" ht="16" x14ac:dyDescent="0.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row>
    <row r="623" spans="1:36" ht="16" x14ac:dyDescent="0.2">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row>
    <row r="624" spans="1:36" ht="16" x14ac:dyDescent="0.2">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row>
    <row r="625" spans="1:36" ht="16" x14ac:dyDescent="0.2">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row>
    <row r="626" spans="1:36" ht="16" x14ac:dyDescent="0.2">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row>
    <row r="627" spans="1:36" ht="16" x14ac:dyDescent="0.2">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row>
    <row r="628" spans="1:36" ht="16" x14ac:dyDescent="0.2">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row>
    <row r="629" spans="1:36" ht="16" x14ac:dyDescent="0.2">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row>
    <row r="630" spans="1:36" ht="16" x14ac:dyDescent="0.2">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row>
    <row r="631" spans="1:36" ht="16" x14ac:dyDescent="0.2">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row>
    <row r="632" spans="1:36" ht="16" x14ac:dyDescent="0.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row>
    <row r="633" spans="1:36" ht="16" x14ac:dyDescent="0.2">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row>
    <row r="634" spans="1:36" ht="16" x14ac:dyDescent="0.2">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row>
    <row r="635" spans="1:36" ht="16" x14ac:dyDescent="0.2">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row>
    <row r="636" spans="1:36" ht="16" x14ac:dyDescent="0.2">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row>
    <row r="637" spans="1:36" ht="16" x14ac:dyDescent="0.2">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row>
    <row r="638" spans="1:36" ht="16" x14ac:dyDescent="0.2">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row>
    <row r="639" spans="1:36" ht="16" x14ac:dyDescent="0.2">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row>
    <row r="640" spans="1:36" ht="16" x14ac:dyDescent="0.2">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row>
    <row r="641" spans="1:36" ht="16" x14ac:dyDescent="0.2">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row>
    <row r="642" spans="1:36" ht="16" x14ac:dyDescent="0.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row>
    <row r="643" spans="1:36" ht="16" x14ac:dyDescent="0.2">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row>
    <row r="644" spans="1:36" ht="16" x14ac:dyDescent="0.2">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row>
    <row r="645" spans="1:36" ht="16" x14ac:dyDescent="0.2">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row>
    <row r="646" spans="1:36" ht="16" x14ac:dyDescent="0.2">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row>
    <row r="647" spans="1:36" ht="16" x14ac:dyDescent="0.2">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row>
    <row r="648" spans="1:36" ht="16" x14ac:dyDescent="0.2">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row>
    <row r="649" spans="1:36" ht="16" x14ac:dyDescent="0.2">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row>
    <row r="650" spans="1:36" ht="16" x14ac:dyDescent="0.2">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row>
  </sheetData>
  <mergeCells count="184">
    <mergeCell ref="M2:N2"/>
    <mergeCell ref="Q2:R2"/>
    <mergeCell ref="U2:W2"/>
    <mergeCell ref="C4:D4"/>
    <mergeCell ref="B5:D5"/>
    <mergeCell ref="B6:C6"/>
    <mergeCell ref="E6:F6"/>
    <mergeCell ref="H6:I6"/>
    <mergeCell ref="K6:L6"/>
    <mergeCell ref="B2:D2"/>
    <mergeCell ref="E2:F2"/>
    <mergeCell ref="I2:J2"/>
    <mergeCell ref="N6:O6"/>
    <mergeCell ref="Q6:R6"/>
    <mergeCell ref="T6:U6"/>
    <mergeCell ref="B7:D7"/>
    <mergeCell ref="B8:C8"/>
    <mergeCell ref="E8:F8"/>
    <mergeCell ref="H8:I8"/>
    <mergeCell ref="K8:L8"/>
    <mergeCell ref="N8:O8"/>
    <mergeCell ref="Q8:R8"/>
    <mergeCell ref="B11:D11"/>
    <mergeCell ref="B12:C12"/>
    <mergeCell ref="E12:F12"/>
    <mergeCell ref="H12:I12"/>
    <mergeCell ref="K12:L12"/>
    <mergeCell ref="N12:O12"/>
    <mergeCell ref="T8:U8"/>
    <mergeCell ref="B9:D9"/>
    <mergeCell ref="B10:C10"/>
    <mergeCell ref="E10:F10"/>
    <mergeCell ref="H10:I10"/>
    <mergeCell ref="K10:L10"/>
    <mergeCell ref="N10:O10"/>
    <mergeCell ref="Q10:R10"/>
    <mergeCell ref="T10:U10"/>
    <mergeCell ref="B15:D15"/>
    <mergeCell ref="B16:C16"/>
    <mergeCell ref="E16:F16"/>
    <mergeCell ref="H16:I16"/>
    <mergeCell ref="K16:L16"/>
    <mergeCell ref="N16:O16"/>
    <mergeCell ref="Q12:R12"/>
    <mergeCell ref="T12:U12"/>
    <mergeCell ref="B13:D13"/>
    <mergeCell ref="B14:C14"/>
    <mergeCell ref="E14:F14"/>
    <mergeCell ref="H14:I14"/>
    <mergeCell ref="K14:L14"/>
    <mergeCell ref="N14:O14"/>
    <mergeCell ref="Q14:R14"/>
    <mergeCell ref="T14:U14"/>
    <mergeCell ref="B19:D19"/>
    <mergeCell ref="B20:C20"/>
    <mergeCell ref="E20:F20"/>
    <mergeCell ref="H20:I20"/>
    <mergeCell ref="K20:L20"/>
    <mergeCell ref="N20:O20"/>
    <mergeCell ref="Q16:R16"/>
    <mergeCell ref="T16:U16"/>
    <mergeCell ref="B17:D17"/>
    <mergeCell ref="B18:C18"/>
    <mergeCell ref="E18:F18"/>
    <mergeCell ref="H18:I18"/>
    <mergeCell ref="K18:L18"/>
    <mergeCell ref="N18:O18"/>
    <mergeCell ref="Q18:R18"/>
    <mergeCell ref="T18:U18"/>
    <mergeCell ref="B23:D23"/>
    <mergeCell ref="B24:C24"/>
    <mergeCell ref="E24:F24"/>
    <mergeCell ref="H24:I24"/>
    <mergeCell ref="K24:L24"/>
    <mergeCell ref="N24:O24"/>
    <mergeCell ref="Q20:R20"/>
    <mergeCell ref="T20:U20"/>
    <mergeCell ref="B21:D21"/>
    <mergeCell ref="B22:C22"/>
    <mergeCell ref="E22:F22"/>
    <mergeCell ref="H22:I22"/>
    <mergeCell ref="K22:L22"/>
    <mergeCell ref="N22:O22"/>
    <mergeCell ref="Q22:R22"/>
    <mergeCell ref="T22:U22"/>
    <mergeCell ref="B27:D27"/>
    <mergeCell ref="B28:C28"/>
    <mergeCell ref="E28:F28"/>
    <mergeCell ref="H28:I28"/>
    <mergeCell ref="K28:L28"/>
    <mergeCell ref="N28:O28"/>
    <mergeCell ref="Q24:R24"/>
    <mergeCell ref="T24:U24"/>
    <mergeCell ref="B25:D25"/>
    <mergeCell ref="B26:C26"/>
    <mergeCell ref="E26:F26"/>
    <mergeCell ref="H26:I26"/>
    <mergeCell ref="K26:L26"/>
    <mergeCell ref="N26:O26"/>
    <mergeCell ref="Q26:R26"/>
    <mergeCell ref="T26:U26"/>
    <mergeCell ref="B31:D31"/>
    <mergeCell ref="B32:C32"/>
    <mergeCell ref="E32:F32"/>
    <mergeCell ref="H32:I32"/>
    <mergeCell ref="K32:L32"/>
    <mergeCell ref="N32:O32"/>
    <mergeCell ref="Q28:R28"/>
    <mergeCell ref="T28:U28"/>
    <mergeCell ref="B29:D29"/>
    <mergeCell ref="B30:C30"/>
    <mergeCell ref="E30:F30"/>
    <mergeCell ref="H30:I30"/>
    <mergeCell ref="K30:L30"/>
    <mergeCell ref="N30:O30"/>
    <mergeCell ref="Q30:R30"/>
    <mergeCell ref="T30:U30"/>
    <mergeCell ref="B35:D35"/>
    <mergeCell ref="B36:C36"/>
    <mergeCell ref="E36:F36"/>
    <mergeCell ref="H36:I36"/>
    <mergeCell ref="K36:L36"/>
    <mergeCell ref="N36:O36"/>
    <mergeCell ref="Q32:R32"/>
    <mergeCell ref="T32:U32"/>
    <mergeCell ref="B33:D33"/>
    <mergeCell ref="B34:C34"/>
    <mergeCell ref="E34:F34"/>
    <mergeCell ref="H34:I34"/>
    <mergeCell ref="K34:L34"/>
    <mergeCell ref="N34:O34"/>
    <mergeCell ref="Q34:R34"/>
    <mergeCell ref="T34:U34"/>
    <mergeCell ref="B39:D39"/>
    <mergeCell ref="B40:C40"/>
    <mergeCell ref="E40:F40"/>
    <mergeCell ref="H40:I40"/>
    <mergeCell ref="K40:L40"/>
    <mergeCell ref="N40:O40"/>
    <mergeCell ref="Q36:R36"/>
    <mergeCell ref="T36:U36"/>
    <mergeCell ref="B37:D37"/>
    <mergeCell ref="B38:C38"/>
    <mergeCell ref="E38:F38"/>
    <mergeCell ref="H38:I38"/>
    <mergeCell ref="K38:L38"/>
    <mergeCell ref="N38:O38"/>
    <mergeCell ref="Q38:R38"/>
    <mergeCell ref="T38:U38"/>
    <mergeCell ref="B43:D43"/>
    <mergeCell ref="B44:C44"/>
    <mergeCell ref="E44:F44"/>
    <mergeCell ref="H44:I44"/>
    <mergeCell ref="K44:L44"/>
    <mergeCell ref="N44:O44"/>
    <mergeCell ref="Q40:R40"/>
    <mergeCell ref="T40:U40"/>
    <mergeCell ref="B41:D41"/>
    <mergeCell ref="B42:C42"/>
    <mergeCell ref="E42:F42"/>
    <mergeCell ref="H42:I42"/>
    <mergeCell ref="K42:L42"/>
    <mergeCell ref="N42:O42"/>
    <mergeCell ref="Q42:R42"/>
    <mergeCell ref="T42:U42"/>
    <mergeCell ref="Q44:R44"/>
    <mergeCell ref="T44:U44"/>
    <mergeCell ref="B46:J46"/>
    <mergeCell ref="L46:U46"/>
    <mergeCell ref="B47:J53"/>
    <mergeCell ref="L47:S47"/>
    <mergeCell ref="T47:U47"/>
    <mergeCell ref="L48:S48"/>
    <mergeCell ref="T48:U48"/>
    <mergeCell ref="L49:S49"/>
    <mergeCell ref="L53:S53"/>
    <mergeCell ref="T53:U53"/>
    <mergeCell ref="T49:U49"/>
    <mergeCell ref="L50:S50"/>
    <mergeCell ref="T50:U50"/>
    <mergeCell ref="L51:S51"/>
    <mergeCell ref="T51:U51"/>
    <mergeCell ref="L52:S52"/>
    <mergeCell ref="T52:U52"/>
  </mergeCells>
  <conditionalFormatting sqref="E5:AI44">
    <cfRule type="cellIs" dxfId="62" priority="1" operator="equal">
      <formula>"A"</formula>
    </cfRule>
    <cfRule type="cellIs" dxfId="61" priority="2" operator="equal">
      <formula>"L"</formula>
    </cfRule>
    <cfRule type="cellIs" dxfId="60" priority="3" operator="equal">
      <formula>"X"</formula>
    </cfRule>
  </conditionalFormatting>
  <conditionalFormatting sqref="G2 K2 O2">
    <cfRule type="cellIs" dxfId="59" priority="10" operator="equal">
      <formula>"A"</formula>
    </cfRule>
    <cfRule type="cellIs" dxfId="58" priority="11" operator="equal">
      <formula>"L"</formula>
    </cfRule>
    <cfRule type="cellIs" dxfId="57" priority="12" operator="equal">
      <formula>"X"</formula>
    </cfRule>
  </conditionalFormatting>
  <conditionalFormatting sqref="V50:V52">
    <cfRule type="cellIs" dxfId="56" priority="7" operator="equal">
      <formula>"A"</formula>
    </cfRule>
    <cfRule type="cellIs" dxfId="55" priority="8" operator="equal">
      <formula>"L"</formula>
    </cfRule>
    <cfRule type="cellIs" dxfId="54" priority="9" operator="equal">
      <formula>"X"</formula>
    </cfRule>
  </conditionalFormatting>
  <pageMargins left="0.4" right="0.4" top="0.4" bottom="0.4" header="0" footer="0"/>
  <pageSetup paperSize="3" scale="42"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1B049-00A8-460B-B4D3-9CC58AF20D3B}">
  <sheetPr>
    <tabColor rgb="FFE6D92E"/>
    <outlinePr summaryBelow="0" summaryRight="0"/>
    <pageSetUpPr fitToPage="1"/>
  </sheetPr>
  <dimension ref="A1:AJ650"/>
  <sheetViews>
    <sheetView showGridLines="0" zoomScaleNormal="100" workbookViewId="0">
      <selection activeCell="B5" sqref="B5:D5"/>
    </sheetView>
  </sheetViews>
  <sheetFormatPr baseColWidth="10" defaultColWidth="14.5" defaultRowHeight="15.75" customHeight="1" x14ac:dyDescent="0.15"/>
  <cols>
    <col min="1" max="1" width="3.33203125" style="3" customWidth="1"/>
    <col min="2" max="2" width="16.83203125" style="3" customWidth="1"/>
    <col min="3" max="4" width="14.83203125" style="3" customWidth="1"/>
    <col min="5" max="35" width="7.83203125" style="3" customWidth="1"/>
    <col min="36" max="36" width="3.33203125" style="3" customWidth="1"/>
    <col min="37" max="16384" width="14.5" style="3"/>
  </cols>
  <sheetData>
    <row r="1" spans="1:36" ht="50" customHeight="1" thickBot="1" x14ac:dyDescent="0.25">
      <c r="A1" s="5"/>
      <c r="B1" s="27" t="s">
        <v>49</v>
      </c>
      <c r="C1" s="5"/>
      <c r="D1" s="6"/>
      <c r="E1" s="7"/>
      <c r="F1" s="5"/>
      <c r="G1" s="6"/>
      <c r="H1" s="6"/>
      <c r="I1" s="5"/>
      <c r="J1" s="5"/>
      <c r="K1" s="6"/>
      <c r="L1" s="6"/>
      <c r="M1" s="5"/>
      <c r="N1" s="5"/>
      <c r="O1" s="6"/>
      <c r="P1" s="6"/>
      <c r="R1" s="5"/>
      <c r="S1" s="6"/>
      <c r="T1" s="6"/>
      <c r="V1" s="5"/>
      <c r="X1" s="5"/>
      <c r="Y1" s="5"/>
      <c r="Z1" s="5"/>
      <c r="AA1" s="5"/>
      <c r="AB1" s="5"/>
      <c r="AC1" s="5"/>
      <c r="AD1" s="5"/>
      <c r="AE1" s="5"/>
      <c r="AF1" s="5"/>
      <c r="AH1" s="5"/>
      <c r="AI1" s="5"/>
      <c r="AJ1" s="5"/>
    </row>
    <row r="2" spans="1:36" ht="44" customHeight="1" x14ac:dyDescent="0.2">
      <c r="A2" s="5"/>
      <c r="B2" s="84" t="s">
        <v>9</v>
      </c>
      <c r="C2" s="84"/>
      <c r="D2" s="85"/>
      <c r="E2" s="86" t="s">
        <v>17</v>
      </c>
      <c r="F2" s="87"/>
      <c r="G2" s="28" t="s">
        <v>15</v>
      </c>
      <c r="I2" s="88" t="s">
        <v>11</v>
      </c>
      <c r="J2" s="89"/>
      <c r="K2" s="17" t="s">
        <v>16</v>
      </c>
      <c r="M2" s="90" t="s">
        <v>12</v>
      </c>
      <c r="N2" s="91"/>
      <c r="O2" s="18" t="s">
        <v>18</v>
      </c>
      <c r="Q2" s="54"/>
      <c r="R2" s="54"/>
      <c r="S2" s="31"/>
      <c r="T2" s="32"/>
      <c r="U2" s="55"/>
      <c r="V2" s="55"/>
      <c r="W2" s="55"/>
      <c r="X2" s="30"/>
      <c r="AC2" s="5"/>
      <c r="AD2" s="5"/>
      <c r="AE2" s="5"/>
      <c r="AF2" s="5"/>
      <c r="AG2" s="5"/>
      <c r="AH2" s="5"/>
      <c r="AI2" s="5"/>
      <c r="AJ2" s="5"/>
    </row>
    <row r="3" spans="1:36" ht="16" customHeight="1" x14ac:dyDescent="0.2">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row>
    <row r="4" spans="1:36" ht="25" customHeight="1" x14ac:dyDescent="0.2">
      <c r="A4" s="5"/>
      <c r="B4" s="34" t="s">
        <v>10</v>
      </c>
      <c r="C4" s="81" t="s">
        <v>13</v>
      </c>
      <c r="D4" s="82"/>
      <c r="E4" s="33">
        <v>1</v>
      </c>
      <c r="F4" s="33">
        <v>2</v>
      </c>
      <c r="G4" s="33">
        <v>3</v>
      </c>
      <c r="H4" s="33">
        <v>4</v>
      </c>
      <c r="I4" s="33">
        <v>5</v>
      </c>
      <c r="J4" s="33">
        <v>6</v>
      </c>
      <c r="K4" s="33">
        <v>7</v>
      </c>
      <c r="L4" s="33">
        <v>8</v>
      </c>
      <c r="M4" s="33">
        <v>9</v>
      </c>
      <c r="N4" s="33">
        <v>10</v>
      </c>
      <c r="O4" s="33">
        <v>11</v>
      </c>
      <c r="P4" s="33">
        <v>12</v>
      </c>
      <c r="Q4" s="33">
        <v>13</v>
      </c>
      <c r="R4" s="33">
        <v>14</v>
      </c>
      <c r="S4" s="33">
        <v>15</v>
      </c>
      <c r="T4" s="33">
        <v>16</v>
      </c>
      <c r="U4" s="33">
        <v>17</v>
      </c>
      <c r="V4" s="33">
        <v>18</v>
      </c>
      <c r="W4" s="33">
        <v>19</v>
      </c>
      <c r="X4" s="33">
        <v>20</v>
      </c>
      <c r="Y4" s="33">
        <v>21</v>
      </c>
      <c r="Z4" s="33">
        <v>22</v>
      </c>
      <c r="AA4" s="33">
        <v>23</v>
      </c>
      <c r="AB4" s="33">
        <v>24</v>
      </c>
      <c r="AC4" s="33">
        <v>25</v>
      </c>
      <c r="AD4" s="33">
        <v>26</v>
      </c>
      <c r="AE4" s="33">
        <v>27</v>
      </c>
      <c r="AF4" s="33">
        <v>28</v>
      </c>
      <c r="AG4" s="33">
        <v>29</v>
      </c>
      <c r="AH4" s="33">
        <v>30</v>
      </c>
      <c r="AI4" s="33">
        <v>31</v>
      </c>
      <c r="AJ4" s="5"/>
    </row>
    <row r="5" spans="1:36" ht="22" customHeight="1" x14ac:dyDescent="0.2">
      <c r="A5" s="5"/>
      <c r="B5" s="83" t="s">
        <v>20</v>
      </c>
      <c r="C5" s="83"/>
      <c r="D5" s="83"/>
      <c r="E5" s="23" t="s">
        <v>15</v>
      </c>
      <c r="F5" s="23"/>
      <c r="G5" s="24"/>
      <c r="H5" s="24"/>
      <c r="I5" s="24"/>
      <c r="J5" s="24"/>
      <c r="K5" s="24"/>
      <c r="L5" s="26"/>
      <c r="M5" s="26"/>
      <c r="N5" s="25"/>
      <c r="O5" s="25"/>
      <c r="P5" s="25"/>
      <c r="Q5" s="25"/>
      <c r="R5" s="25"/>
      <c r="S5" s="25"/>
      <c r="T5" s="25"/>
      <c r="U5" s="25"/>
      <c r="V5" s="25"/>
      <c r="W5" s="25"/>
      <c r="X5" s="25"/>
      <c r="Y5" s="25"/>
      <c r="Z5" s="25"/>
      <c r="AA5" s="25"/>
      <c r="AB5" s="25"/>
      <c r="AC5" s="25"/>
      <c r="AD5" s="25"/>
      <c r="AE5" s="25"/>
      <c r="AF5" s="25"/>
      <c r="AG5" s="25"/>
      <c r="AH5" s="25"/>
      <c r="AI5" s="25"/>
      <c r="AJ5" s="5"/>
    </row>
    <row r="6" spans="1:36" s="14" customFormat="1" ht="22" customHeight="1" thickBot="1" x14ac:dyDescent="0.2">
      <c r="A6" s="12"/>
      <c r="B6" s="75" t="s">
        <v>40</v>
      </c>
      <c r="C6" s="76"/>
      <c r="D6" s="13" t="s">
        <v>3</v>
      </c>
      <c r="E6" s="63" t="s">
        <v>0</v>
      </c>
      <c r="F6" s="64"/>
      <c r="G6" s="20">
        <f>COUNTIF(E5:AI5,"A")</f>
        <v>1</v>
      </c>
      <c r="H6" s="63" t="s">
        <v>11</v>
      </c>
      <c r="I6" s="64"/>
      <c r="J6" s="20">
        <f>COUNTIF(E5:AI5,"L")</f>
        <v>0</v>
      </c>
      <c r="K6" s="63" t="s">
        <v>12</v>
      </c>
      <c r="L6" s="64"/>
      <c r="M6" s="20">
        <f>COUNTIF(E5:AI5,"X")</f>
        <v>0</v>
      </c>
      <c r="N6" s="63" t="s">
        <v>14</v>
      </c>
      <c r="O6" s="64"/>
      <c r="P6" s="20">
        <f>IF((G6+J6+M6)=0,0,(G6+J6)/(G6+J6+M6)*100)</f>
        <v>100</v>
      </c>
      <c r="Q6" s="63"/>
      <c r="R6" s="64"/>
      <c r="S6" s="20"/>
      <c r="T6" s="63"/>
      <c r="U6" s="64"/>
      <c r="V6" s="21"/>
      <c r="W6" s="22"/>
      <c r="X6" s="22"/>
      <c r="Y6" s="22"/>
      <c r="Z6" s="22"/>
      <c r="AA6" s="22"/>
      <c r="AB6" s="22"/>
      <c r="AC6" s="22"/>
      <c r="AD6" s="22"/>
      <c r="AE6" s="22"/>
      <c r="AF6" s="22"/>
      <c r="AG6" s="22"/>
      <c r="AH6" s="22"/>
      <c r="AI6" s="22"/>
      <c r="AJ6" s="12"/>
    </row>
    <row r="7" spans="1:36" ht="22" customHeight="1" x14ac:dyDescent="0.15">
      <c r="A7" s="8"/>
      <c r="B7" s="80" t="s">
        <v>21</v>
      </c>
      <c r="C7" s="80"/>
      <c r="D7" s="80"/>
      <c r="E7" s="23" t="s">
        <v>15</v>
      </c>
      <c r="F7" s="23"/>
      <c r="G7" s="24"/>
      <c r="H7" s="24"/>
      <c r="I7" s="24"/>
      <c r="J7" s="24"/>
      <c r="K7" s="24"/>
      <c r="L7" s="26"/>
      <c r="M7" s="26"/>
      <c r="N7" s="25"/>
      <c r="O7" s="25"/>
      <c r="P7" s="25"/>
      <c r="Q7" s="25"/>
      <c r="R7" s="25"/>
      <c r="S7" s="25"/>
      <c r="T7" s="25"/>
      <c r="U7" s="25"/>
      <c r="V7" s="25"/>
      <c r="W7" s="25"/>
      <c r="X7" s="25"/>
      <c r="Y7" s="25"/>
      <c r="Z7" s="25"/>
      <c r="AA7" s="25"/>
      <c r="AB7" s="25"/>
      <c r="AC7" s="25"/>
      <c r="AD7" s="25"/>
      <c r="AE7" s="25"/>
      <c r="AF7" s="25"/>
      <c r="AG7" s="25"/>
      <c r="AH7" s="25"/>
      <c r="AI7" s="25"/>
      <c r="AJ7" s="8"/>
    </row>
    <row r="8" spans="1:36" s="14" customFormat="1" ht="22" customHeight="1" thickBot="1" x14ac:dyDescent="0.2">
      <c r="A8" s="12"/>
      <c r="B8" s="75" t="s">
        <v>40</v>
      </c>
      <c r="C8" s="76"/>
      <c r="D8" s="13" t="s">
        <v>3</v>
      </c>
      <c r="E8" s="63" t="s">
        <v>0</v>
      </c>
      <c r="F8" s="64"/>
      <c r="G8" s="20">
        <f>COUNTIF(E7:AI7,"A")</f>
        <v>1</v>
      </c>
      <c r="H8" s="63" t="s">
        <v>11</v>
      </c>
      <c r="I8" s="64"/>
      <c r="J8" s="20">
        <f>COUNTIF(E7:AI7,"L")</f>
        <v>0</v>
      </c>
      <c r="K8" s="63" t="s">
        <v>12</v>
      </c>
      <c r="L8" s="64"/>
      <c r="M8" s="20">
        <f>COUNTIF(E7:AI7,"X")</f>
        <v>0</v>
      </c>
      <c r="N8" s="63" t="s">
        <v>14</v>
      </c>
      <c r="O8" s="64"/>
      <c r="P8" s="20">
        <f>IF((G8+J8+M8)=0,0,(G8+J8)/(G8+J8+M8)*100)</f>
        <v>100</v>
      </c>
      <c r="Q8" s="63"/>
      <c r="R8" s="64"/>
      <c r="S8" s="20"/>
      <c r="T8" s="63"/>
      <c r="U8" s="64"/>
      <c r="V8" s="21"/>
      <c r="W8" s="22"/>
      <c r="X8" s="22"/>
      <c r="Y8" s="22"/>
      <c r="Z8" s="22"/>
      <c r="AA8" s="22"/>
      <c r="AB8" s="22"/>
      <c r="AC8" s="22"/>
      <c r="AD8" s="22"/>
      <c r="AE8" s="22"/>
      <c r="AF8" s="22"/>
      <c r="AG8" s="22"/>
      <c r="AH8" s="22"/>
      <c r="AI8" s="22"/>
      <c r="AJ8" s="12"/>
    </row>
    <row r="9" spans="1:36" ht="22" customHeight="1" x14ac:dyDescent="0.2">
      <c r="A9" s="5"/>
      <c r="B9" s="80" t="s">
        <v>22</v>
      </c>
      <c r="C9" s="80"/>
      <c r="D9" s="80"/>
      <c r="E9" s="23" t="s">
        <v>15</v>
      </c>
      <c r="F9" s="23"/>
      <c r="G9" s="24"/>
      <c r="H9" s="24"/>
      <c r="I9" s="24"/>
      <c r="J9" s="24"/>
      <c r="K9" s="24"/>
      <c r="L9" s="26"/>
      <c r="M9" s="26"/>
      <c r="N9" s="25"/>
      <c r="O9" s="25"/>
      <c r="P9" s="25"/>
      <c r="Q9" s="25"/>
      <c r="R9" s="25"/>
      <c r="S9" s="25"/>
      <c r="T9" s="25"/>
      <c r="U9" s="25"/>
      <c r="V9" s="25"/>
      <c r="W9" s="25"/>
      <c r="X9" s="25"/>
      <c r="Y9" s="25"/>
      <c r="Z9" s="25"/>
      <c r="AA9" s="25"/>
      <c r="AB9" s="25"/>
      <c r="AC9" s="25"/>
      <c r="AD9" s="25"/>
      <c r="AE9" s="25"/>
      <c r="AF9" s="25"/>
      <c r="AG9" s="25"/>
      <c r="AH9" s="25"/>
      <c r="AI9" s="25"/>
      <c r="AJ9" s="5"/>
    </row>
    <row r="10" spans="1:36" s="14" customFormat="1" ht="22" customHeight="1" thickBot="1" x14ac:dyDescent="0.2">
      <c r="A10" s="12"/>
      <c r="B10" s="75" t="s">
        <v>40</v>
      </c>
      <c r="C10" s="76"/>
      <c r="D10" s="13" t="s">
        <v>3</v>
      </c>
      <c r="E10" s="63" t="s">
        <v>0</v>
      </c>
      <c r="F10" s="64"/>
      <c r="G10" s="20">
        <f>COUNTIF(E9:AI9,"A")</f>
        <v>1</v>
      </c>
      <c r="H10" s="63" t="s">
        <v>11</v>
      </c>
      <c r="I10" s="64"/>
      <c r="J10" s="20">
        <f>COUNTIF(E9:AI9,"L")</f>
        <v>0</v>
      </c>
      <c r="K10" s="63" t="s">
        <v>12</v>
      </c>
      <c r="L10" s="64"/>
      <c r="M10" s="20">
        <f>COUNTIF(E9:AI9,"X")</f>
        <v>0</v>
      </c>
      <c r="N10" s="63" t="s">
        <v>14</v>
      </c>
      <c r="O10" s="64"/>
      <c r="P10" s="20">
        <f>IF((G10+J10+M10)=0,0,(G10+J10)/(G10+J10+M10)*100)</f>
        <v>100</v>
      </c>
      <c r="Q10" s="63"/>
      <c r="R10" s="64"/>
      <c r="S10" s="20"/>
      <c r="T10" s="63"/>
      <c r="U10" s="64"/>
      <c r="V10" s="21"/>
      <c r="W10" s="22"/>
      <c r="X10" s="22"/>
      <c r="Y10" s="22"/>
      <c r="Z10" s="22"/>
      <c r="AA10" s="22"/>
      <c r="AB10" s="22"/>
      <c r="AC10" s="22"/>
      <c r="AD10" s="22"/>
      <c r="AE10" s="22"/>
      <c r="AF10" s="22"/>
      <c r="AG10" s="22"/>
      <c r="AH10" s="22"/>
      <c r="AI10" s="22"/>
      <c r="AJ10" s="12"/>
    </row>
    <row r="11" spans="1:36" s="16" customFormat="1" ht="22" customHeight="1" x14ac:dyDescent="0.15">
      <c r="A11" s="15"/>
      <c r="B11" s="80" t="s">
        <v>23</v>
      </c>
      <c r="C11" s="80"/>
      <c r="D11" s="80"/>
      <c r="E11" s="23" t="s">
        <v>15</v>
      </c>
      <c r="F11" s="23"/>
      <c r="G11" s="24"/>
      <c r="H11" s="24"/>
      <c r="I11" s="24"/>
      <c r="J11" s="24"/>
      <c r="K11" s="24"/>
      <c r="L11" s="26"/>
      <c r="M11" s="26"/>
      <c r="N11" s="25"/>
      <c r="O11" s="25"/>
      <c r="P11" s="25"/>
      <c r="Q11" s="25"/>
      <c r="R11" s="25"/>
      <c r="S11" s="25"/>
      <c r="T11" s="25"/>
      <c r="U11" s="25"/>
      <c r="V11" s="25"/>
      <c r="W11" s="25"/>
      <c r="X11" s="25"/>
      <c r="Y11" s="25"/>
      <c r="Z11" s="25"/>
      <c r="AA11" s="25"/>
      <c r="AB11" s="25"/>
      <c r="AC11" s="25"/>
      <c r="AD11" s="25"/>
      <c r="AE11" s="25"/>
      <c r="AF11" s="25"/>
      <c r="AG11" s="25"/>
      <c r="AH11" s="25"/>
      <c r="AI11" s="25"/>
      <c r="AJ11" s="15"/>
    </row>
    <row r="12" spans="1:36" s="14" customFormat="1" ht="22" customHeight="1" thickBot="1" x14ac:dyDescent="0.2">
      <c r="A12" s="12"/>
      <c r="B12" s="75" t="s">
        <v>40</v>
      </c>
      <c r="C12" s="76"/>
      <c r="D12" s="13" t="s">
        <v>3</v>
      </c>
      <c r="E12" s="63" t="s">
        <v>0</v>
      </c>
      <c r="F12" s="64"/>
      <c r="G12" s="20">
        <f>COUNTIF(E11:AI11,"A")</f>
        <v>1</v>
      </c>
      <c r="H12" s="63" t="s">
        <v>11</v>
      </c>
      <c r="I12" s="64"/>
      <c r="J12" s="20">
        <f>COUNTIF(E11:AI11,"L")</f>
        <v>0</v>
      </c>
      <c r="K12" s="63" t="s">
        <v>12</v>
      </c>
      <c r="L12" s="64"/>
      <c r="M12" s="20">
        <f>COUNTIF(E11:AI11,"X")</f>
        <v>0</v>
      </c>
      <c r="N12" s="63" t="s">
        <v>14</v>
      </c>
      <c r="O12" s="64"/>
      <c r="P12" s="20">
        <f>IF((G12+J12+M12)=0,0,(G12+J12)/(G12+J12+M12)*100)</f>
        <v>100</v>
      </c>
      <c r="Q12" s="63"/>
      <c r="R12" s="64"/>
      <c r="S12" s="20"/>
      <c r="T12" s="63"/>
      <c r="U12" s="64"/>
      <c r="V12" s="21"/>
      <c r="W12" s="22"/>
      <c r="X12" s="22"/>
      <c r="Y12" s="22"/>
      <c r="Z12" s="22"/>
      <c r="AA12" s="22"/>
      <c r="AB12" s="22"/>
      <c r="AC12" s="22"/>
      <c r="AD12" s="22"/>
      <c r="AE12" s="22"/>
      <c r="AF12" s="22"/>
      <c r="AG12" s="22"/>
      <c r="AH12" s="22"/>
      <c r="AI12" s="22"/>
      <c r="AJ12" s="12"/>
    </row>
    <row r="13" spans="1:36" s="16" customFormat="1" ht="22" customHeight="1" x14ac:dyDescent="0.15">
      <c r="A13" s="15"/>
      <c r="B13" s="80" t="s">
        <v>24</v>
      </c>
      <c r="C13" s="80"/>
      <c r="D13" s="80"/>
      <c r="E13" s="23" t="s">
        <v>15</v>
      </c>
      <c r="F13" s="23"/>
      <c r="G13" s="24"/>
      <c r="H13" s="24"/>
      <c r="I13" s="24"/>
      <c r="J13" s="24"/>
      <c r="K13" s="24"/>
      <c r="L13" s="26"/>
      <c r="M13" s="26"/>
      <c r="N13" s="25"/>
      <c r="O13" s="25"/>
      <c r="P13" s="25"/>
      <c r="Q13" s="25"/>
      <c r="R13" s="25"/>
      <c r="S13" s="25"/>
      <c r="T13" s="25"/>
      <c r="U13" s="25"/>
      <c r="V13" s="25"/>
      <c r="W13" s="25"/>
      <c r="X13" s="25"/>
      <c r="Y13" s="25"/>
      <c r="Z13" s="25"/>
      <c r="AA13" s="25"/>
      <c r="AB13" s="25"/>
      <c r="AC13" s="25"/>
      <c r="AD13" s="25"/>
      <c r="AE13" s="25"/>
      <c r="AF13" s="25"/>
      <c r="AG13" s="25"/>
      <c r="AH13" s="25"/>
      <c r="AI13" s="25"/>
      <c r="AJ13" s="15"/>
    </row>
    <row r="14" spans="1:36" s="14" customFormat="1" ht="22" customHeight="1" thickBot="1" x14ac:dyDescent="0.2">
      <c r="A14" s="12"/>
      <c r="B14" s="75" t="s">
        <v>40</v>
      </c>
      <c r="C14" s="76"/>
      <c r="D14" s="13" t="s">
        <v>3</v>
      </c>
      <c r="E14" s="63" t="s">
        <v>0</v>
      </c>
      <c r="F14" s="64"/>
      <c r="G14" s="20">
        <f>COUNTIF(E13:AI13,"A")</f>
        <v>1</v>
      </c>
      <c r="H14" s="63" t="s">
        <v>11</v>
      </c>
      <c r="I14" s="64"/>
      <c r="J14" s="20">
        <f>COUNTIF(E13:AI13,"L")</f>
        <v>0</v>
      </c>
      <c r="K14" s="63" t="s">
        <v>12</v>
      </c>
      <c r="L14" s="64"/>
      <c r="M14" s="20">
        <f>COUNTIF(E13:AI13,"X")</f>
        <v>0</v>
      </c>
      <c r="N14" s="63" t="s">
        <v>14</v>
      </c>
      <c r="O14" s="64"/>
      <c r="P14" s="20">
        <f>IF((G14+J14+M14)=0,0,(G14+J14)/(G14+J14+M14)*100)</f>
        <v>100</v>
      </c>
      <c r="Q14" s="63"/>
      <c r="R14" s="64"/>
      <c r="S14" s="20"/>
      <c r="T14" s="63"/>
      <c r="U14" s="64"/>
      <c r="V14" s="21"/>
      <c r="W14" s="22"/>
      <c r="X14" s="22"/>
      <c r="Y14" s="22"/>
      <c r="Z14" s="22"/>
      <c r="AA14" s="22"/>
      <c r="AB14" s="22"/>
      <c r="AC14" s="22"/>
      <c r="AD14" s="22"/>
      <c r="AE14" s="22"/>
      <c r="AF14" s="22"/>
      <c r="AG14" s="22"/>
      <c r="AH14" s="22"/>
      <c r="AI14" s="22"/>
      <c r="AJ14" s="12"/>
    </row>
    <row r="15" spans="1:36" s="16" customFormat="1" ht="22" customHeight="1" x14ac:dyDescent="0.15">
      <c r="A15" s="15"/>
      <c r="B15" s="80" t="s">
        <v>25</v>
      </c>
      <c r="C15" s="80"/>
      <c r="D15" s="80"/>
      <c r="E15" s="23" t="s">
        <v>15</v>
      </c>
      <c r="F15" s="23"/>
      <c r="G15" s="24"/>
      <c r="H15" s="24"/>
      <c r="I15" s="24"/>
      <c r="J15" s="24"/>
      <c r="K15" s="24"/>
      <c r="L15" s="26"/>
      <c r="M15" s="26"/>
      <c r="N15" s="25"/>
      <c r="O15" s="25"/>
      <c r="P15" s="25"/>
      <c r="Q15" s="25"/>
      <c r="R15" s="25"/>
      <c r="S15" s="25"/>
      <c r="T15" s="25"/>
      <c r="U15" s="25"/>
      <c r="V15" s="25"/>
      <c r="W15" s="25"/>
      <c r="X15" s="25"/>
      <c r="Y15" s="25"/>
      <c r="Z15" s="25"/>
      <c r="AA15" s="25"/>
      <c r="AB15" s="25"/>
      <c r="AC15" s="25"/>
      <c r="AD15" s="25"/>
      <c r="AE15" s="25"/>
      <c r="AF15" s="25"/>
      <c r="AG15" s="25"/>
      <c r="AH15" s="25"/>
      <c r="AI15" s="25"/>
      <c r="AJ15" s="15"/>
    </row>
    <row r="16" spans="1:36" s="14" customFormat="1" ht="22" customHeight="1" thickBot="1" x14ac:dyDescent="0.2">
      <c r="A16" s="12"/>
      <c r="B16" s="75" t="s">
        <v>40</v>
      </c>
      <c r="C16" s="76"/>
      <c r="D16" s="13" t="s">
        <v>3</v>
      </c>
      <c r="E16" s="63" t="s">
        <v>0</v>
      </c>
      <c r="F16" s="64"/>
      <c r="G16" s="20">
        <f>COUNTIF(E15:AI15,"A")</f>
        <v>1</v>
      </c>
      <c r="H16" s="63" t="s">
        <v>11</v>
      </c>
      <c r="I16" s="64"/>
      <c r="J16" s="20">
        <f>COUNTIF(E15:AI15,"L")</f>
        <v>0</v>
      </c>
      <c r="K16" s="63" t="s">
        <v>12</v>
      </c>
      <c r="L16" s="64"/>
      <c r="M16" s="20">
        <f>COUNTIF(E15:AI15,"X")</f>
        <v>0</v>
      </c>
      <c r="N16" s="63" t="s">
        <v>14</v>
      </c>
      <c r="O16" s="64"/>
      <c r="P16" s="20">
        <f>IF((G16+J16+M16)=0,0,(G16+J16)/(G16+J16+M16)*100)</f>
        <v>100</v>
      </c>
      <c r="Q16" s="63"/>
      <c r="R16" s="64"/>
      <c r="S16" s="20"/>
      <c r="T16" s="63"/>
      <c r="U16" s="64"/>
      <c r="V16" s="21"/>
      <c r="W16" s="22"/>
      <c r="X16" s="22"/>
      <c r="Y16" s="22"/>
      <c r="Z16" s="22"/>
      <c r="AA16" s="22"/>
      <c r="AB16" s="22"/>
      <c r="AC16" s="22"/>
      <c r="AD16" s="22"/>
      <c r="AE16" s="22"/>
      <c r="AF16" s="22"/>
      <c r="AG16" s="22"/>
      <c r="AH16" s="22"/>
      <c r="AI16" s="22"/>
      <c r="AJ16" s="12"/>
    </row>
    <row r="17" spans="1:36" s="16" customFormat="1" ht="22" customHeight="1" x14ac:dyDescent="0.15">
      <c r="A17" s="15"/>
      <c r="B17" s="80" t="s">
        <v>26</v>
      </c>
      <c r="C17" s="80"/>
      <c r="D17" s="80"/>
      <c r="E17" s="23" t="s">
        <v>15</v>
      </c>
      <c r="F17" s="23"/>
      <c r="G17" s="24"/>
      <c r="H17" s="24"/>
      <c r="I17" s="24"/>
      <c r="J17" s="24"/>
      <c r="K17" s="24"/>
      <c r="L17" s="26"/>
      <c r="M17" s="26"/>
      <c r="N17" s="25"/>
      <c r="O17" s="25"/>
      <c r="P17" s="25"/>
      <c r="Q17" s="25"/>
      <c r="R17" s="25"/>
      <c r="S17" s="25"/>
      <c r="T17" s="25"/>
      <c r="U17" s="25"/>
      <c r="V17" s="25"/>
      <c r="W17" s="25"/>
      <c r="X17" s="25"/>
      <c r="Y17" s="25"/>
      <c r="Z17" s="25"/>
      <c r="AA17" s="25"/>
      <c r="AB17" s="25"/>
      <c r="AC17" s="25"/>
      <c r="AD17" s="25"/>
      <c r="AE17" s="25"/>
      <c r="AF17" s="25"/>
      <c r="AG17" s="25"/>
      <c r="AH17" s="25"/>
      <c r="AI17" s="25"/>
      <c r="AJ17" s="15"/>
    </row>
    <row r="18" spans="1:36" s="14" customFormat="1" ht="22" customHeight="1" thickBot="1" x14ac:dyDescent="0.2">
      <c r="A18" s="12"/>
      <c r="B18" s="75" t="s">
        <v>40</v>
      </c>
      <c r="C18" s="76"/>
      <c r="D18" s="13" t="s">
        <v>3</v>
      </c>
      <c r="E18" s="63" t="s">
        <v>0</v>
      </c>
      <c r="F18" s="64"/>
      <c r="G18" s="20">
        <f>COUNTIF(E17:AI17,"A")</f>
        <v>1</v>
      </c>
      <c r="H18" s="63" t="s">
        <v>11</v>
      </c>
      <c r="I18" s="64"/>
      <c r="J18" s="20">
        <f>COUNTIF(E17:AI17,"L")</f>
        <v>0</v>
      </c>
      <c r="K18" s="63" t="s">
        <v>12</v>
      </c>
      <c r="L18" s="64"/>
      <c r="M18" s="20">
        <f>COUNTIF(E17:AI17,"X")</f>
        <v>0</v>
      </c>
      <c r="N18" s="63" t="s">
        <v>14</v>
      </c>
      <c r="O18" s="64"/>
      <c r="P18" s="20">
        <f>IF((G18+J18+M18)=0,0,(G18+J18)/(G18+J18+M18)*100)</f>
        <v>100</v>
      </c>
      <c r="Q18" s="63"/>
      <c r="R18" s="64"/>
      <c r="S18" s="20"/>
      <c r="T18" s="63"/>
      <c r="U18" s="64"/>
      <c r="V18" s="21"/>
      <c r="W18" s="22"/>
      <c r="X18" s="22"/>
      <c r="Y18" s="22"/>
      <c r="Z18" s="22"/>
      <c r="AA18" s="22"/>
      <c r="AB18" s="22"/>
      <c r="AC18" s="22"/>
      <c r="AD18" s="22"/>
      <c r="AE18" s="22"/>
      <c r="AF18" s="22"/>
      <c r="AG18" s="22"/>
      <c r="AH18" s="22"/>
      <c r="AI18" s="22"/>
      <c r="AJ18" s="12"/>
    </row>
    <row r="19" spans="1:36" s="16" customFormat="1" ht="22" customHeight="1" x14ac:dyDescent="0.15">
      <c r="A19" s="15"/>
      <c r="B19" s="80" t="s">
        <v>27</v>
      </c>
      <c r="C19" s="80"/>
      <c r="D19" s="80"/>
      <c r="E19" s="23" t="s">
        <v>15</v>
      </c>
      <c r="F19" s="23"/>
      <c r="G19" s="24"/>
      <c r="H19" s="24"/>
      <c r="I19" s="24"/>
      <c r="J19" s="24"/>
      <c r="K19" s="24"/>
      <c r="L19" s="26"/>
      <c r="M19" s="26"/>
      <c r="N19" s="25"/>
      <c r="O19" s="25"/>
      <c r="P19" s="25"/>
      <c r="Q19" s="25"/>
      <c r="R19" s="25"/>
      <c r="S19" s="25"/>
      <c r="T19" s="25"/>
      <c r="U19" s="25"/>
      <c r="V19" s="25"/>
      <c r="W19" s="25"/>
      <c r="X19" s="25"/>
      <c r="Y19" s="25"/>
      <c r="Z19" s="25"/>
      <c r="AA19" s="25"/>
      <c r="AB19" s="25"/>
      <c r="AC19" s="25"/>
      <c r="AD19" s="25"/>
      <c r="AE19" s="25"/>
      <c r="AF19" s="25"/>
      <c r="AG19" s="25"/>
      <c r="AH19" s="25"/>
      <c r="AI19" s="25"/>
      <c r="AJ19" s="15"/>
    </row>
    <row r="20" spans="1:36" s="14" customFormat="1" ht="22" customHeight="1" thickBot="1" x14ac:dyDescent="0.2">
      <c r="A20" s="12"/>
      <c r="B20" s="75" t="s">
        <v>40</v>
      </c>
      <c r="C20" s="76"/>
      <c r="D20" s="13" t="s">
        <v>3</v>
      </c>
      <c r="E20" s="63" t="s">
        <v>0</v>
      </c>
      <c r="F20" s="64"/>
      <c r="G20" s="20">
        <f>COUNTIF(E19:AI19,"A")</f>
        <v>1</v>
      </c>
      <c r="H20" s="63" t="s">
        <v>11</v>
      </c>
      <c r="I20" s="64"/>
      <c r="J20" s="20">
        <f>COUNTIF(E19:AI19,"L")</f>
        <v>0</v>
      </c>
      <c r="K20" s="63" t="s">
        <v>12</v>
      </c>
      <c r="L20" s="64"/>
      <c r="M20" s="20">
        <f>COUNTIF(E19:AI19,"X")</f>
        <v>0</v>
      </c>
      <c r="N20" s="63" t="s">
        <v>14</v>
      </c>
      <c r="O20" s="64"/>
      <c r="P20" s="20">
        <f>IF((G20+J20+M20)=0,0,(G20+J20)/(G20+J20+M20)*100)</f>
        <v>100</v>
      </c>
      <c r="Q20" s="63"/>
      <c r="R20" s="64"/>
      <c r="S20" s="20"/>
      <c r="T20" s="63"/>
      <c r="U20" s="64"/>
      <c r="V20" s="21"/>
      <c r="W20" s="22"/>
      <c r="X20" s="22"/>
      <c r="Y20" s="22"/>
      <c r="Z20" s="22"/>
      <c r="AA20" s="22"/>
      <c r="AB20" s="22"/>
      <c r="AC20" s="22"/>
      <c r="AD20" s="22"/>
      <c r="AE20" s="22"/>
      <c r="AF20" s="22"/>
      <c r="AG20" s="22"/>
      <c r="AH20" s="22"/>
      <c r="AI20" s="22"/>
      <c r="AJ20" s="12"/>
    </row>
    <row r="21" spans="1:36" ht="22" customHeight="1" x14ac:dyDescent="0.2">
      <c r="A21" s="5"/>
      <c r="B21" s="80" t="s">
        <v>28</v>
      </c>
      <c r="C21" s="80"/>
      <c r="D21" s="80"/>
      <c r="E21" s="23" t="s">
        <v>15</v>
      </c>
      <c r="F21" s="23"/>
      <c r="G21" s="24"/>
      <c r="H21" s="24"/>
      <c r="I21" s="24"/>
      <c r="J21" s="24"/>
      <c r="K21" s="24"/>
      <c r="L21" s="26"/>
      <c r="M21" s="26"/>
      <c r="N21" s="25"/>
      <c r="O21" s="25"/>
      <c r="P21" s="25"/>
      <c r="Q21" s="25"/>
      <c r="R21" s="25"/>
      <c r="S21" s="25"/>
      <c r="T21" s="25"/>
      <c r="U21" s="25"/>
      <c r="V21" s="25"/>
      <c r="W21" s="25"/>
      <c r="X21" s="25"/>
      <c r="Y21" s="25"/>
      <c r="Z21" s="25"/>
      <c r="AA21" s="25"/>
      <c r="AB21" s="25"/>
      <c r="AC21" s="25"/>
      <c r="AD21" s="25"/>
      <c r="AE21" s="25"/>
      <c r="AF21" s="25"/>
      <c r="AG21" s="25"/>
      <c r="AH21" s="25"/>
      <c r="AI21" s="25"/>
      <c r="AJ21" s="5"/>
    </row>
    <row r="22" spans="1:36" s="14" customFormat="1" ht="22" customHeight="1" thickBot="1" x14ac:dyDescent="0.2">
      <c r="A22" s="12"/>
      <c r="B22" s="75" t="s">
        <v>40</v>
      </c>
      <c r="C22" s="76"/>
      <c r="D22" s="13" t="s">
        <v>3</v>
      </c>
      <c r="E22" s="63" t="s">
        <v>0</v>
      </c>
      <c r="F22" s="64"/>
      <c r="G22" s="20">
        <f>COUNTIF(E21:AI21,"A")</f>
        <v>1</v>
      </c>
      <c r="H22" s="63" t="s">
        <v>11</v>
      </c>
      <c r="I22" s="64"/>
      <c r="J22" s="20">
        <f>COUNTIF(E21:AI21,"L")</f>
        <v>0</v>
      </c>
      <c r="K22" s="63" t="s">
        <v>12</v>
      </c>
      <c r="L22" s="64"/>
      <c r="M22" s="20">
        <f>COUNTIF(E21:AI21,"X")</f>
        <v>0</v>
      </c>
      <c r="N22" s="63" t="s">
        <v>14</v>
      </c>
      <c r="O22" s="64"/>
      <c r="P22" s="20">
        <f>IF((G22+J22+M22)=0,0,(G22+J22)/(G22+J22+M22)*100)</f>
        <v>100</v>
      </c>
      <c r="Q22" s="63"/>
      <c r="R22" s="64"/>
      <c r="S22" s="20"/>
      <c r="T22" s="63"/>
      <c r="U22" s="64"/>
      <c r="V22" s="21"/>
      <c r="W22" s="22"/>
      <c r="X22" s="22"/>
      <c r="Y22" s="22"/>
      <c r="Z22" s="22"/>
      <c r="AA22" s="22"/>
      <c r="AB22" s="22"/>
      <c r="AC22" s="22"/>
      <c r="AD22" s="22"/>
      <c r="AE22" s="22"/>
      <c r="AF22" s="22"/>
      <c r="AG22" s="22"/>
      <c r="AH22" s="22"/>
      <c r="AI22" s="22"/>
      <c r="AJ22" s="12"/>
    </row>
    <row r="23" spans="1:36" ht="22" customHeight="1" x14ac:dyDescent="0.2">
      <c r="A23" s="5"/>
      <c r="B23" s="80" t="s">
        <v>29</v>
      </c>
      <c r="C23" s="80"/>
      <c r="D23" s="80"/>
      <c r="E23" s="23" t="s">
        <v>15</v>
      </c>
      <c r="F23" s="23"/>
      <c r="G23" s="24"/>
      <c r="H23" s="24"/>
      <c r="I23" s="24"/>
      <c r="J23" s="24"/>
      <c r="K23" s="24"/>
      <c r="L23" s="26"/>
      <c r="M23" s="26"/>
      <c r="N23" s="25"/>
      <c r="O23" s="25"/>
      <c r="P23" s="25"/>
      <c r="Q23" s="25"/>
      <c r="R23" s="25"/>
      <c r="S23" s="25"/>
      <c r="T23" s="25"/>
      <c r="U23" s="25"/>
      <c r="V23" s="25"/>
      <c r="W23" s="25"/>
      <c r="X23" s="25"/>
      <c r="Y23" s="25"/>
      <c r="Z23" s="25"/>
      <c r="AA23" s="25"/>
      <c r="AB23" s="25"/>
      <c r="AC23" s="25"/>
      <c r="AD23" s="25"/>
      <c r="AE23" s="25"/>
      <c r="AF23" s="25"/>
      <c r="AG23" s="25"/>
      <c r="AH23" s="25"/>
      <c r="AI23" s="25"/>
      <c r="AJ23" s="5"/>
    </row>
    <row r="24" spans="1:36" s="14" customFormat="1" ht="22" customHeight="1" thickBot="1" x14ac:dyDescent="0.2">
      <c r="A24" s="12"/>
      <c r="B24" s="75" t="s">
        <v>40</v>
      </c>
      <c r="C24" s="76"/>
      <c r="D24" s="13" t="s">
        <v>3</v>
      </c>
      <c r="E24" s="63" t="s">
        <v>0</v>
      </c>
      <c r="F24" s="64"/>
      <c r="G24" s="20">
        <f>COUNTIF(E23:AI23,"A")</f>
        <v>1</v>
      </c>
      <c r="H24" s="63" t="s">
        <v>11</v>
      </c>
      <c r="I24" s="64"/>
      <c r="J24" s="20">
        <f>COUNTIF(E23:AI23,"L")</f>
        <v>0</v>
      </c>
      <c r="K24" s="63" t="s">
        <v>12</v>
      </c>
      <c r="L24" s="64"/>
      <c r="M24" s="20">
        <f>COUNTIF(E23:AI23,"X")</f>
        <v>0</v>
      </c>
      <c r="N24" s="63" t="s">
        <v>14</v>
      </c>
      <c r="O24" s="64"/>
      <c r="P24" s="20">
        <f>IF((G24+J24+M24)=0,0,(G24+J24)/(G24+J24+M24)*100)</f>
        <v>100</v>
      </c>
      <c r="Q24" s="63"/>
      <c r="R24" s="64"/>
      <c r="S24" s="20"/>
      <c r="T24" s="63"/>
      <c r="U24" s="64"/>
      <c r="V24" s="21"/>
      <c r="W24" s="22"/>
      <c r="X24" s="22"/>
      <c r="Y24" s="22"/>
      <c r="Z24" s="22"/>
      <c r="AA24" s="22"/>
      <c r="AB24" s="22"/>
      <c r="AC24" s="22"/>
      <c r="AD24" s="22"/>
      <c r="AE24" s="22"/>
      <c r="AF24" s="22"/>
      <c r="AG24" s="22"/>
      <c r="AH24" s="22"/>
      <c r="AI24" s="22"/>
      <c r="AJ24" s="12"/>
    </row>
    <row r="25" spans="1:36" s="16" customFormat="1" ht="22" customHeight="1" x14ac:dyDescent="0.15">
      <c r="A25" s="15"/>
      <c r="B25" s="80" t="s">
        <v>30</v>
      </c>
      <c r="C25" s="80"/>
      <c r="D25" s="80"/>
      <c r="E25" s="23" t="s">
        <v>15</v>
      </c>
      <c r="F25" s="23"/>
      <c r="G25" s="24"/>
      <c r="H25" s="24"/>
      <c r="I25" s="24"/>
      <c r="J25" s="24"/>
      <c r="K25" s="24"/>
      <c r="L25" s="26"/>
      <c r="M25" s="26"/>
      <c r="N25" s="25"/>
      <c r="O25" s="25"/>
      <c r="P25" s="25"/>
      <c r="Q25" s="25"/>
      <c r="R25" s="25"/>
      <c r="S25" s="25"/>
      <c r="T25" s="25"/>
      <c r="U25" s="25"/>
      <c r="V25" s="25"/>
      <c r="W25" s="25"/>
      <c r="X25" s="25"/>
      <c r="Y25" s="25"/>
      <c r="Z25" s="25"/>
      <c r="AA25" s="25"/>
      <c r="AB25" s="25"/>
      <c r="AC25" s="25"/>
      <c r="AD25" s="25"/>
      <c r="AE25" s="25"/>
      <c r="AF25" s="25"/>
      <c r="AG25" s="25"/>
      <c r="AH25" s="25"/>
      <c r="AI25" s="25"/>
      <c r="AJ25" s="15"/>
    </row>
    <row r="26" spans="1:36" s="14" customFormat="1" ht="22" customHeight="1" thickBot="1" x14ac:dyDescent="0.2">
      <c r="A26" s="12"/>
      <c r="B26" s="75" t="s">
        <v>40</v>
      </c>
      <c r="C26" s="76"/>
      <c r="D26" s="13" t="s">
        <v>3</v>
      </c>
      <c r="E26" s="63" t="s">
        <v>0</v>
      </c>
      <c r="F26" s="64"/>
      <c r="G26" s="20">
        <f>COUNTIF(E25:AI25,"A")</f>
        <v>1</v>
      </c>
      <c r="H26" s="63" t="s">
        <v>11</v>
      </c>
      <c r="I26" s="64"/>
      <c r="J26" s="20">
        <f>COUNTIF(E25:AI25,"L")</f>
        <v>0</v>
      </c>
      <c r="K26" s="63" t="s">
        <v>12</v>
      </c>
      <c r="L26" s="64"/>
      <c r="M26" s="20">
        <f>COUNTIF(E25:AI25,"X")</f>
        <v>0</v>
      </c>
      <c r="N26" s="63" t="s">
        <v>14</v>
      </c>
      <c r="O26" s="64"/>
      <c r="P26" s="20">
        <f>IF((G26+J26+M26)=0,0,(G26+J26)/(G26+J26+M26)*100)</f>
        <v>100</v>
      </c>
      <c r="Q26" s="63"/>
      <c r="R26" s="64"/>
      <c r="S26" s="20"/>
      <c r="T26" s="63"/>
      <c r="U26" s="64"/>
      <c r="V26" s="21"/>
      <c r="W26" s="22"/>
      <c r="X26" s="22"/>
      <c r="Y26" s="22"/>
      <c r="Z26" s="22"/>
      <c r="AA26" s="22"/>
      <c r="AB26" s="22"/>
      <c r="AC26" s="22"/>
      <c r="AD26" s="22"/>
      <c r="AE26" s="22"/>
      <c r="AF26" s="22"/>
      <c r="AG26" s="22"/>
      <c r="AH26" s="22"/>
      <c r="AI26" s="22"/>
      <c r="AJ26" s="12"/>
    </row>
    <row r="27" spans="1:36" ht="22" customHeight="1" x14ac:dyDescent="0.2">
      <c r="A27" s="5"/>
      <c r="B27" s="80" t="s">
        <v>31</v>
      </c>
      <c r="C27" s="80"/>
      <c r="D27" s="80"/>
      <c r="E27" s="23" t="s">
        <v>15</v>
      </c>
      <c r="F27" s="23"/>
      <c r="G27" s="24"/>
      <c r="H27" s="24"/>
      <c r="I27" s="24"/>
      <c r="J27" s="24"/>
      <c r="K27" s="24"/>
      <c r="L27" s="26"/>
      <c r="M27" s="26"/>
      <c r="N27" s="25"/>
      <c r="O27" s="25"/>
      <c r="P27" s="25"/>
      <c r="Q27" s="25"/>
      <c r="R27" s="25"/>
      <c r="S27" s="25"/>
      <c r="T27" s="25"/>
      <c r="U27" s="25"/>
      <c r="V27" s="25"/>
      <c r="W27" s="25"/>
      <c r="X27" s="25"/>
      <c r="Y27" s="25"/>
      <c r="Z27" s="25"/>
      <c r="AA27" s="25"/>
      <c r="AB27" s="25"/>
      <c r="AC27" s="25"/>
      <c r="AD27" s="25"/>
      <c r="AE27" s="25"/>
      <c r="AF27" s="25"/>
      <c r="AG27" s="25"/>
      <c r="AH27" s="25"/>
      <c r="AI27" s="25"/>
      <c r="AJ27" s="5"/>
    </row>
    <row r="28" spans="1:36" s="14" customFormat="1" ht="22" customHeight="1" thickBot="1" x14ac:dyDescent="0.2">
      <c r="A28" s="12"/>
      <c r="B28" s="75" t="s">
        <v>40</v>
      </c>
      <c r="C28" s="76"/>
      <c r="D28" s="13" t="s">
        <v>3</v>
      </c>
      <c r="E28" s="63" t="s">
        <v>0</v>
      </c>
      <c r="F28" s="64"/>
      <c r="G28" s="20">
        <f>COUNTIF(E27:AI27,"A")</f>
        <v>1</v>
      </c>
      <c r="H28" s="63" t="s">
        <v>11</v>
      </c>
      <c r="I28" s="64"/>
      <c r="J28" s="20">
        <f>COUNTIF(E27:AI27,"L")</f>
        <v>0</v>
      </c>
      <c r="K28" s="63" t="s">
        <v>12</v>
      </c>
      <c r="L28" s="64"/>
      <c r="M28" s="20">
        <f>COUNTIF(E27:AI27,"X")</f>
        <v>0</v>
      </c>
      <c r="N28" s="63" t="s">
        <v>14</v>
      </c>
      <c r="O28" s="64"/>
      <c r="P28" s="20">
        <f>IF((G28+J28+M28)=0,0,(G28+J28)/(G28+J28+M28)*100)</f>
        <v>100</v>
      </c>
      <c r="Q28" s="63"/>
      <c r="R28" s="64"/>
      <c r="S28" s="20"/>
      <c r="T28" s="63"/>
      <c r="U28" s="64"/>
      <c r="V28" s="21"/>
      <c r="W28" s="22"/>
      <c r="X28" s="22"/>
      <c r="Y28" s="22"/>
      <c r="Z28" s="22"/>
      <c r="AA28" s="22"/>
      <c r="AB28" s="22"/>
      <c r="AC28" s="22"/>
      <c r="AD28" s="22"/>
      <c r="AE28" s="22"/>
      <c r="AF28" s="22"/>
      <c r="AG28" s="22"/>
      <c r="AH28" s="22"/>
      <c r="AI28" s="22"/>
      <c r="AJ28" s="12"/>
    </row>
    <row r="29" spans="1:36" s="16" customFormat="1" ht="22" customHeight="1" x14ac:dyDescent="0.15">
      <c r="A29" s="15"/>
      <c r="B29" s="80" t="s">
        <v>32</v>
      </c>
      <c r="C29" s="80"/>
      <c r="D29" s="80"/>
      <c r="E29" s="23" t="s">
        <v>15</v>
      </c>
      <c r="F29" s="23"/>
      <c r="G29" s="24"/>
      <c r="H29" s="24"/>
      <c r="I29" s="24"/>
      <c r="J29" s="24"/>
      <c r="K29" s="24"/>
      <c r="L29" s="26"/>
      <c r="M29" s="26"/>
      <c r="N29" s="25"/>
      <c r="O29" s="25"/>
      <c r="P29" s="25"/>
      <c r="Q29" s="25"/>
      <c r="R29" s="25"/>
      <c r="S29" s="25"/>
      <c r="T29" s="25"/>
      <c r="U29" s="25"/>
      <c r="V29" s="25"/>
      <c r="W29" s="25"/>
      <c r="X29" s="25"/>
      <c r="Y29" s="25"/>
      <c r="Z29" s="25"/>
      <c r="AA29" s="25"/>
      <c r="AB29" s="25"/>
      <c r="AC29" s="25"/>
      <c r="AD29" s="25"/>
      <c r="AE29" s="25"/>
      <c r="AF29" s="25"/>
      <c r="AG29" s="25"/>
      <c r="AH29" s="25"/>
      <c r="AI29" s="25"/>
      <c r="AJ29" s="15"/>
    </row>
    <row r="30" spans="1:36" s="14" customFormat="1" ht="22" customHeight="1" thickBot="1" x14ac:dyDescent="0.2">
      <c r="A30" s="12"/>
      <c r="B30" s="75" t="s">
        <v>40</v>
      </c>
      <c r="C30" s="76"/>
      <c r="D30" s="13" t="s">
        <v>3</v>
      </c>
      <c r="E30" s="63" t="s">
        <v>0</v>
      </c>
      <c r="F30" s="64"/>
      <c r="G30" s="20">
        <f>COUNTIF(E29:AI29,"A")</f>
        <v>1</v>
      </c>
      <c r="H30" s="63" t="s">
        <v>11</v>
      </c>
      <c r="I30" s="64"/>
      <c r="J30" s="20">
        <f>COUNTIF(E29:AI29,"L")</f>
        <v>0</v>
      </c>
      <c r="K30" s="63" t="s">
        <v>12</v>
      </c>
      <c r="L30" s="64"/>
      <c r="M30" s="20">
        <f>COUNTIF(E29:AI29,"X")</f>
        <v>0</v>
      </c>
      <c r="N30" s="63" t="s">
        <v>14</v>
      </c>
      <c r="O30" s="64"/>
      <c r="P30" s="20">
        <f>IF((G30+J30+M30)=0,0,(G30+J30)/(G30+J30+M30)*100)</f>
        <v>100</v>
      </c>
      <c r="Q30" s="63"/>
      <c r="R30" s="64"/>
      <c r="S30" s="20"/>
      <c r="T30" s="63"/>
      <c r="U30" s="64"/>
      <c r="V30" s="21"/>
      <c r="W30" s="22"/>
      <c r="X30" s="22"/>
      <c r="Y30" s="22"/>
      <c r="Z30" s="22"/>
      <c r="AA30" s="22"/>
      <c r="AB30" s="22"/>
      <c r="AC30" s="22"/>
      <c r="AD30" s="22"/>
      <c r="AE30" s="22"/>
      <c r="AF30" s="22"/>
      <c r="AG30" s="22"/>
      <c r="AH30" s="22"/>
      <c r="AI30" s="22"/>
      <c r="AJ30" s="12"/>
    </row>
    <row r="31" spans="1:36" ht="22" customHeight="1" x14ac:dyDescent="0.2">
      <c r="A31" s="5"/>
      <c r="B31" s="80" t="s">
        <v>33</v>
      </c>
      <c r="C31" s="80"/>
      <c r="D31" s="80"/>
      <c r="E31" s="23" t="s">
        <v>15</v>
      </c>
      <c r="F31" s="23"/>
      <c r="G31" s="24"/>
      <c r="H31" s="24"/>
      <c r="I31" s="24"/>
      <c r="J31" s="24"/>
      <c r="K31" s="24"/>
      <c r="L31" s="26"/>
      <c r="M31" s="26"/>
      <c r="N31" s="25"/>
      <c r="O31" s="25"/>
      <c r="P31" s="25"/>
      <c r="Q31" s="25"/>
      <c r="R31" s="25"/>
      <c r="S31" s="25"/>
      <c r="T31" s="25"/>
      <c r="U31" s="25"/>
      <c r="V31" s="25"/>
      <c r="W31" s="25"/>
      <c r="X31" s="25"/>
      <c r="Y31" s="25"/>
      <c r="Z31" s="25"/>
      <c r="AA31" s="25"/>
      <c r="AB31" s="25"/>
      <c r="AC31" s="25"/>
      <c r="AD31" s="25"/>
      <c r="AE31" s="25"/>
      <c r="AF31" s="25"/>
      <c r="AG31" s="25"/>
      <c r="AH31" s="25"/>
      <c r="AI31" s="25"/>
      <c r="AJ31" s="5"/>
    </row>
    <row r="32" spans="1:36" s="14" customFormat="1" ht="22" customHeight="1" thickBot="1" x14ac:dyDescent="0.2">
      <c r="A32" s="12"/>
      <c r="B32" s="75" t="s">
        <v>40</v>
      </c>
      <c r="C32" s="76"/>
      <c r="D32" s="13" t="s">
        <v>3</v>
      </c>
      <c r="E32" s="63" t="s">
        <v>0</v>
      </c>
      <c r="F32" s="64"/>
      <c r="G32" s="20">
        <f>COUNTIF(E31:AI31,"A")</f>
        <v>1</v>
      </c>
      <c r="H32" s="63" t="s">
        <v>11</v>
      </c>
      <c r="I32" s="64"/>
      <c r="J32" s="20">
        <f>COUNTIF(E31:AI31,"L")</f>
        <v>0</v>
      </c>
      <c r="K32" s="63" t="s">
        <v>12</v>
      </c>
      <c r="L32" s="64"/>
      <c r="M32" s="20">
        <f>COUNTIF(E31:AI31,"X")</f>
        <v>0</v>
      </c>
      <c r="N32" s="63" t="s">
        <v>14</v>
      </c>
      <c r="O32" s="64"/>
      <c r="P32" s="20">
        <f>IF((G32+J32+M32)=0,0,(G32+J32)/(G32+J32+M32)*100)</f>
        <v>100</v>
      </c>
      <c r="Q32" s="63"/>
      <c r="R32" s="64"/>
      <c r="S32" s="20"/>
      <c r="T32" s="63"/>
      <c r="U32" s="64"/>
      <c r="V32" s="21"/>
      <c r="W32" s="22"/>
      <c r="X32" s="22"/>
      <c r="Y32" s="22"/>
      <c r="Z32" s="22"/>
      <c r="AA32" s="22"/>
      <c r="AB32" s="22"/>
      <c r="AC32" s="22"/>
      <c r="AD32" s="22"/>
      <c r="AE32" s="22"/>
      <c r="AF32" s="22"/>
      <c r="AG32" s="22"/>
      <c r="AH32" s="22"/>
      <c r="AI32" s="22"/>
      <c r="AJ32" s="12"/>
    </row>
    <row r="33" spans="1:36" ht="22" customHeight="1" x14ac:dyDescent="0.2">
      <c r="A33" s="5"/>
      <c r="B33" s="80" t="s">
        <v>34</v>
      </c>
      <c r="C33" s="80"/>
      <c r="D33" s="80"/>
      <c r="E33" s="23" t="s">
        <v>15</v>
      </c>
      <c r="F33" s="23"/>
      <c r="G33" s="24"/>
      <c r="H33" s="24"/>
      <c r="I33" s="24"/>
      <c r="J33" s="24"/>
      <c r="K33" s="24"/>
      <c r="L33" s="26"/>
      <c r="M33" s="26"/>
      <c r="N33" s="25"/>
      <c r="O33" s="25"/>
      <c r="P33" s="25"/>
      <c r="Q33" s="25"/>
      <c r="R33" s="25"/>
      <c r="S33" s="25"/>
      <c r="T33" s="25"/>
      <c r="U33" s="25"/>
      <c r="V33" s="25"/>
      <c r="W33" s="25"/>
      <c r="X33" s="25"/>
      <c r="Y33" s="25"/>
      <c r="Z33" s="25"/>
      <c r="AA33" s="25"/>
      <c r="AB33" s="25"/>
      <c r="AC33" s="25"/>
      <c r="AD33" s="25"/>
      <c r="AE33" s="25"/>
      <c r="AF33" s="25"/>
      <c r="AG33" s="25"/>
      <c r="AH33" s="25"/>
      <c r="AI33" s="25"/>
      <c r="AJ33" s="5"/>
    </row>
    <row r="34" spans="1:36" s="14" customFormat="1" ht="22" customHeight="1" thickBot="1" x14ac:dyDescent="0.2">
      <c r="A34" s="12"/>
      <c r="B34" s="75" t="s">
        <v>40</v>
      </c>
      <c r="C34" s="76"/>
      <c r="D34" s="13" t="s">
        <v>3</v>
      </c>
      <c r="E34" s="63" t="s">
        <v>0</v>
      </c>
      <c r="F34" s="64"/>
      <c r="G34" s="20">
        <f>COUNTIF(E33:AI33,"A")</f>
        <v>1</v>
      </c>
      <c r="H34" s="63" t="s">
        <v>11</v>
      </c>
      <c r="I34" s="64"/>
      <c r="J34" s="20">
        <f>COUNTIF(E33:AI33,"L")</f>
        <v>0</v>
      </c>
      <c r="K34" s="63" t="s">
        <v>12</v>
      </c>
      <c r="L34" s="64"/>
      <c r="M34" s="20">
        <f>COUNTIF(E33:AI33,"X")</f>
        <v>0</v>
      </c>
      <c r="N34" s="63" t="s">
        <v>14</v>
      </c>
      <c r="O34" s="64"/>
      <c r="P34" s="20">
        <f>IF((G34+J34+M34)=0,0,(G34+J34)/(G34+J34+M34)*100)</f>
        <v>100</v>
      </c>
      <c r="Q34" s="63"/>
      <c r="R34" s="64"/>
      <c r="S34" s="20"/>
      <c r="T34" s="63"/>
      <c r="U34" s="64"/>
      <c r="V34" s="21"/>
      <c r="W34" s="22"/>
      <c r="X34" s="22"/>
      <c r="Y34" s="22"/>
      <c r="Z34" s="22"/>
      <c r="AA34" s="22"/>
      <c r="AB34" s="22"/>
      <c r="AC34" s="22"/>
      <c r="AD34" s="22"/>
      <c r="AE34" s="22"/>
      <c r="AF34" s="22"/>
      <c r="AG34" s="22"/>
      <c r="AH34" s="22"/>
      <c r="AI34" s="22"/>
      <c r="AJ34" s="12"/>
    </row>
    <row r="35" spans="1:36" s="16" customFormat="1" ht="22" customHeight="1" x14ac:dyDescent="0.15">
      <c r="A35" s="15"/>
      <c r="B35" s="77" t="s">
        <v>35</v>
      </c>
      <c r="C35" s="78"/>
      <c r="D35" s="79"/>
      <c r="E35" s="23" t="s">
        <v>15</v>
      </c>
      <c r="F35" s="23"/>
      <c r="G35" s="24"/>
      <c r="H35" s="24"/>
      <c r="I35" s="24"/>
      <c r="J35" s="24"/>
      <c r="K35" s="24"/>
      <c r="L35" s="26"/>
      <c r="M35" s="26"/>
      <c r="N35" s="25"/>
      <c r="O35" s="25"/>
      <c r="P35" s="25"/>
      <c r="Q35" s="25"/>
      <c r="R35" s="25"/>
      <c r="S35" s="25"/>
      <c r="T35" s="25"/>
      <c r="U35" s="25"/>
      <c r="V35" s="25"/>
      <c r="W35" s="25"/>
      <c r="X35" s="25"/>
      <c r="Y35" s="25"/>
      <c r="Z35" s="25"/>
      <c r="AA35" s="25"/>
      <c r="AB35" s="25"/>
      <c r="AC35" s="25"/>
      <c r="AD35" s="25"/>
      <c r="AE35" s="25"/>
      <c r="AF35" s="25"/>
      <c r="AG35" s="25"/>
      <c r="AH35" s="25"/>
      <c r="AI35" s="25"/>
      <c r="AJ35" s="15"/>
    </row>
    <row r="36" spans="1:36" s="14" customFormat="1" ht="22" customHeight="1" thickBot="1" x14ac:dyDescent="0.2">
      <c r="A36" s="12"/>
      <c r="B36" s="75" t="s">
        <v>40</v>
      </c>
      <c r="C36" s="76"/>
      <c r="D36" s="13" t="s">
        <v>3</v>
      </c>
      <c r="E36" s="63" t="s">
        <v>0</v>
      </c>
      <c r="F36" s="64"/>
      <c r="G36" s="20">
        <f>COUNTIF(E35:AI35,"A")</f>
        <v>1</v>
      </c>
      <c r="H36" s="63" t="s">
        <v>11</v>
      </c>
      <c r="I36" s="64"/>
      <c r="J36" s="20">
        <f>COUNTIF(E35:AI35,"L")</f>
        <v>0</v>
      </c>
      <c r="K36" s="63" t="s">
        <v>12</v>
      </c>
      <c r="L36" s="64"/>
      <c r="M36" s="20">
        <f>COUNTIF(E35:AI35,"X")</f>
        <v>0</v>
      </c>
      <c r="N36" s="63" t="s">
        <v>14</v>
      </c>
      <c r="O36" s="64"/>
      <c r="P36" s="20">
        <f>IF((G36+J36+M36)=0,0,(G36+J36)/(G36+J36+M36)*100)</f>
        <v>100</v>
      </c>
      <c r="Q36" s="63"/>
      <c r="R36" s="64"/>
      <c r="S36" s="20"/>
      <c r="T36" s="63"/>
      <c r="U36" s="64"/>
      <c r="V36" s="21"/>
      <c r="W36" s="22"/>
      <c r="X36" s="22"/>
      <c r="Y36" s="22"/>
      <c r="Z36" s="22"/>
      <c r="AA36" s="22"/>
      <c r="AB36" s="22"/>
      <c r="AC36" s="22"/>
      <c r="AD36" s="22"/>
      <c r="AE36" s="22"/>
      <c r="AF36" s="22"/>
      <c r="AG36" s="22"/>
      <c r="AH36" s="22"/>
      <c r="AI36" s="22"/>
      <c r="AJ36" s="12"/>
    </row>
    <row r="37" spans="1:36" s="16" customFormat="1" ht="22" customHeight="1" x14ac:dyDescent="0.15">
      <c r="A37" s="15"/>
      <c r="B37" s="77" t="s">
        <v>36</v>
      </c>
      <c r="C37" s="78"/>
      <c r="D37" s="79"/>
      <c r="E37" s="23" t="s">
        <v>15</v>
      </c>
      <c r="F37" s="23"/>
      <c r="G37" s="24"/>
      <c r="H37" s="24"/>
      <c r="I37" s="24"/>
      <c r="J37" s="24"/>
      <c r="K37" s="24"/>
      <c r="L37" s="26"/>
      <c r="M37" s="26"/>
      <c r="N37" s="25"/>
      <c r="O37" s="25"/>
      <c r="P37" s="25"/>
      <c r="Q37" s="25"/>
      <c r="R37" s="25"/>
      <c r="S37" s="25"/>
      <c r="T37" s="25"/>
      <c r="U37" s="25"/>
      <c r="V37" s="25"/>
      <c r="W37" s="25"/>
      <c r="X37" s="25"/>
      <c r="Y37" s="25"/>
      <c r="Z37" s="25"/>
      <c r="AA37" s="25"/>
      <c r="AB37" s="25"/>
      <c r="AC37" s="25"/>
      <c r="AD37" s="25"/>
      <c r="AE37" s="25"/>
      <c r="AF37" s="25"/>
      <c r="AG37" s="25"/>
      <c r="AH37" s="25"/>
      <c r="AI37" s="25"/>
      <c r="AJ37" s="15"/>
    </row>
    <row r="38" spans="1:36" s="14" customFormat="1" ht="22" customHeight="1" thickBot="1" x14ac:dyDescent="0.2">
      <c r="A38" s="12"/>
      <c r="B38" s="75" t="s">
        <v>40</v>
      </c>
      <c r="C38" s="76"/>
      <c r="D38" s="13" t="s">
        <v>3</v>
      </c>
      <c r="E38" s="63" t="s">
        <v>0</v>
      </c>
      <c r="F38" s="64"/>
      <c r="G38" s="20">
        <f>COUNTIF(E37:AI37,"A")</f>
        <v>1</v>
      </c>
      <c r="H38" s="63" t="s">
        <v>11</v>
      </c>
      <c r="I38" s="64"/>
      <c r="J38" s="20">
        <f>COUNTIF(E37:AI37,"L")</f>
        <v>0</v>
      </c>
      <c r="K38" s="63" t="s">
        <v>12</v>
      </c>
      <c r="L38" s="64"/>
      <c r="M38" s="20">
        <f>COUNTIF(E37:AI37,"X")</f>
        <v>0</v>
      </c>
      <c r="N38" s="63" t="s">
        <v>14</v>
      </c>
      <c r="O38" s="64"/>
      <c r="P38" s="20">
        <f>IF((G38+J38+M38)=0,0,(G38+J38)/(G38+J38+M38)*100)</f>
        <v>100</v>
      </c>
      <c r="Q38" s="63"/>
      <c r="R38" s="64"/>
      <c r="S38" s="20"/>
      <c r="T38" s="63"/>
      <c r="U38" s="64"/>
      <c r="V38" s="21"/>
      <c r="W38" s="22"/>
      <c r="X38" s="22"/>
      <c r="Y38" s="22"/>
      <c r="Z38" s="22"/>
      <c r="AA38" s="22"/>
      <c r="AB38" s="22"/>
      <c r="AC38" s="22"/>
      <c r="AD38" s="22"/>
      <c r="AE38" s="22"/>
      <c r="AF38" s="22"/>
      <c r="AG38" s="22"/>
      <c r="AH38" s="22"/>
      <c r="AI38" s="22"/>
      <c r="AJ38" s="12"/>
    </row>
    <row r="39" spans="1:36" s="16" customFormat="1" ht="22" customHeight="1" x14ac:dyDescent="0.15">
      <c r="A39" s="15"/>
      <c r="B39" s="77" t="s">
        <v>37</v>
      </c>
      <c r="C39" s="78"/>
      <c r="D39" s="79"/>
      <c r="E39" s="23" t="s">
        <v>15</v>
      </c>
      <c r="F39" s="23"/>
      <c r="G39" s="24"/>
      <c r="H39" s="24"/>
      <c r="I39" s="24"/>
      <c r="J39" s="24"/>
      <c r="K39" s="24"/>
      <c r="L39" s="26"/>
      <c r="M39" s="26"/>
      <c r="N39" s="25"/>
      <c r="O39" s="25"/>
      <c r="P39" s="25"/>
      <c r="Q39" s="25"/>
      <c r="R39" s="25"/>
      <c r="S39" s="25"/>
      <c r="T39" s="25"/>
      <c r="U39" s="25"/>
      <c r="V39" s="25"/>
      <c r="W39" s="25"/>
      <c r="X39" s="25"/>
      <c r="Y39" s="25"/>
      <c r="Z39" s="25"/>
      <c r="AA39" s="25"/>
      <c r="AB39" s="25"/>
      <c r="AC39" s="25"/>
      <c r="AD39" s="25"/>
      <c r="AE39" s="25"/>
      <c r="AF39" s="25"/>
      <c r="AG39" s="25"/>
      <c r="AH39" s="25"/>
      <c r="AI39" s="25"/>
      <c r="AJ39" s="15"/>
    </row>
    <row r="40" spans="1:36" s="14" customFormat="1" ht="22" customHeight="1" thickBot="1" x14ac:dyDescent="0.2">
      <c r="A40" s="12"/>
      <c r="B40" s="75" t="s">
        <v>40</v>
      </c>
      <c r="C40" s="76"/>
      <c r="D40" s="13" t="s">
        <v>3</v>
      </c>
      <c r="E40" s="63" t="s">
        <v>0</v>
      </c>
      <c r="F40" s="64"/>
      <c r="G40" s="20">
        <f>COUNTIF(E39:AI39,"A")</f>
        <v>1</v>
      </c>
      <c r="H40" s="63" t="s">
        <v>11</v>
      </c>
      <c r="I40" s="64"/>
      <c r="J40" s="20">
        <f>COUNTIF(E39:AI39,"L")</f>
        <v>0</v>
      </c>
      <c r="K40" s="63" t="s">
        <v>12</v>
      </c>
      <c r="L40" s="64"/>
      <c r="M40" s="20">
        <f>COUNTIF(E39:AI39,"X")</f>
        <v>0</v>
      </c>
      <c r="N40" s="63" t="s">
        <v>14</v>
      </c>
      <c r="O40" s="64"/>
      <c r="P40" s="20">
        <f>IF((G40+J40+M40)=0,0,(G40+J40)/(G40+J40+M40)*100)</f>
        <v>100</v>
      </c>
      <c r="Q40" s="63"/>
      <c r="R40" s="64"/>
      <c r="S40" s="20"/>
      <c r="T40" s="63"/>
      <c r="U40" s="64"/>
      <c r="V40" s="21"/>
      <c r="W40" s="22"/>
      <c r="X40" s="22"/>
      <c r="Y40" s="22"/>
      <c r="Z40" s="22"/>
      <c r="AA40" s="22"/>
      <c r="AB40" s="22"/>
      <c r="AC40" s="22"/>
      <c r="AD40" s="22"/>
      <c r="AE40" s="22"/>
      <c r="AF40" s="22"/>
      <c r="AG40" s="22"/>
      <c r="AH40" s="22"/>
      <c r="AI40" s="22"/>
      <c r="AJ40" s="12"/>
    </row>
    <row r="41" spans="1:36" s="16" customFormat="1" ht="22" customHeight="1" x14ac:dyDescent="0.15">
      <c r="A41" s="15"/>
      <c r="B41" s="77" t="s">
        <v>38</v>
      </c>
      <c r="C41" s="78"/>
      <c r="D41" s="79"/>
      <c r="E41" s="23" t="s">
        <v>15</v>
      </c>
      <c r="F41" s="23"/>
      <c r="G41" s="24"/>
      <c r="H41" s="24"/>
      <c r="I41" s="24"/>
      <c r="J41" s="24"/>
      <c r="K41" s="24"/>
      <c r="L41" s="26"/>
      <c r="M41" s="26"/>
      <c r="N41" s="25"/>
      <c r="O41" s="25"/>
      <c r="P41" s="25"/>
      <c r="Q41" s="25"/>
      <c r="R41" s="25"/>
      <c r="S41" s="25"/>
      <c r="T41" s="25"/>
      <c r="U41" s="25"/>
      <c r="V41" s="25"/>
      <c r="W41" s="25"/>
      <c r="X41" s="25"/>
      <c r="Y41" s="25"/>
      <c r="Z41" s="25"/>
      <c r="AA41" s="25"/>
      <c r="AB41" s="25"/>
      <c r="AC41" s="25"/>
      <c r="AD41" s="25"/>
      <c r="AE41" s="25"/>
      <c r="AF41" s="25"/>
      <c r="AG41" s="25"/>
      <c r="AH41" s="25"/>
      <c r="AI41" s="25"/>
      <c r="AJ41" s="15"/>
    </row>
    <row r="42" spans="1:36" s="14" customFormat="1" ht="22" customHeight="1" thickBot="1" x14ac:dyDescent="0.2">
      <c r="A42" s="12"/>
      <c r="B42" s="75" t="s">
        <v>40</v>
      </c>
      <c r="C42" s="76"/>
      <c r="D42" s="13" t="s">
        <v>3</v>
      </c>
      <c r="E42" s="63" t="s">
        <v>0</v>
      </c>
      <c r="F42" s="64"/>
      <c r="G42" s="20">
        <f>COUNTIF(E41:AI41,"A")</f>
        <v>1</v>
      </c>
      <c r="H42" s="63" t="s">
        <v>11</v>
      </c>
      <c r="I42" s="64"/>
      <c r="J42" s="20">
        <f>COUNTIF(E41:AI41,"L")</f>
        <v>0</v>
      </c>
      <c r="K42" s="63" t="s">
        <v>12</v>
      </c>
      <c r="L42" s="64"/>
      <c r="M42" s="20">
        <f>COUNTIF(E41:AI41,"X")</f>
        <v>0</v>
      </c>
      <c r="N42" s="63" t="s">
        <v>14</v>
      </c>
      <c r="O42" s="64"/>
      <c r="P42" s="20">
        <f>IF((G42+J42+M42)=0,0,(G42+J42)/(G42+J42+M42)*100)</f>
        <v>100</v>
      </c>
      <c r="Q42" s="63"/>
      <c r="R42" s="64"/>
      <c r="S42" s="20"/>
      <c r="T42" s="63"/>
      <c r="U42" s="64"/>
      <c r="V42" s="21"/>
      <c r="W42" s="22"/>
      <c r="X42" s="22"/>
      <c r="Y42" s="22"/>
      <c r="Z42" s="22"/>
      <c r="AA42" s="22"/>
      <c r="AB42" s="22"/>
      <c r="AC42" s="22"/>
      <c r="AD42" s="22"/>
      <c r="AE42" s="22"/>
      <c r="AF42" s="22"/>
      <c r="AG42" s="22"/>
      <c r="AH42" s="22"/>
      <c r="AI42" s="22"/>
      <c r="AJ42" s="12"/>
    </row>
    <row r="43" spans="1:36" s="16" customFormat="1" ht="22" customHeight="1" x14ac:dyDescent="0.15">
      <c r="A43" s="15"/>
      <c r="B43" s="72" t="s">
        <v>39</v>
      </c>
      <c r="C43" s="73"/>
      <c r="D43" s="74"/>
      <c r="E43" s="23" t="s">
        <v>15</v>
      </c>
      <c r="F43" s="23"/>
      <c r="G43" s="24"/>
      <c r="H43" s="24"/>
      <c r="I43" s="24"/>
      <c r="J43" s="24"/>
      <c r="K43" s="24"/>
      <c r="L43" s="26"/>
      <c r="M43" s="26"/>
      <c r="N43" s="25"/>
      <c r="O43" s="25"/>
      <c r="P43" s="25"/>
      <c r="Q43" s="25"/>
      <c r="R43" s="25"/>
      <c r="S43" s="25"/>
      <c r="T43" s="25"/>
      <c r="U43" s="25"/>
      <c r="V43" s="25"/>
      <c r="W43" s="25"/>
      <c r="X43" s="25"/>
      <c r="Y43" s="25"/>
      <c r="Z43" s="25"/>
      <c r="AA43" s="25"/>
      <c r="AB43" s="25"/>
      <c r="AC43" s="25"/>
      <c r="AD43" s="25"/>
      <c r="AE43" s="25"/>
      <c r="AF43" s="25"/>
      <c r="AG43" s="25"/>
      <c r="AH43" s="25"/>
      <c r="AI43" s="25"/>
      <c r="AJ43" s="15"/>
    </row>
    <row r="44" spans="1:36" s="14" customFormat="1" ht="22" customHeight="1" thickBot="1" x14ac:dyDescent="0.2">
      <c r="A44" s="12"/>
      <c r="B44" s="75" t="s">
        <v>40</v>
      </c>
      <c r="C44" s="76"/>
      <c r="D44" s="13" t="s">
        <v>3</v>
      </c>
      <c r="E44" s="63" t="s">
        <v>0</v>
      </c>
      <c r="F44" s="64"/>
      <c r="G44" s="20">
        <f>COUNTIF(E43:AI43,"A")</f>
        <v>1</v>
      </c>
      <c r="H44" s="63" t="s">
        <v>11</v>
      </c>
      <c r="I44" s="64"/>
      <c r="J44" s="20">
        <f>COUNTIF(E43:AI43,"L")</f>
        <v>0</v>
      </c>
      <c r="K44" s="63" t="s">
        <v>12</v>
      </c>
      <c r="L44" s="64"/>
      <c r="M44" s="20">
        <f>COUNTIF(E43:AI43,"X")</f>
        <v>0</v>
      </c>
      <c r="N44" s="63" t="s">
        <v>14</v>
      </c>
      <c r="O44" s="64"/>
      <c r="P44" s="20">
        <f>IF((G44+J44+M44)=0,0,(G44+J44)/(G44+J44+M44)*100)</f>
        <v>100</v>
      </c>
      <c r="Q44" s="63"/>
      <c r="R44" s="64"/>
      <c r="S44" s="20"/>
      <c r="T44" s="63"/>
      <c r="U44" s="64"/>
      <c r="V44" s="21"/>
      <c r="W44" s="22"/>
      <c r="X44" s="22"/>
      <c r="Y44" s="22"/>
      <c r="Z44" s="22"/>
      <c r="AA44" s="22"/>
      <c r="AB44" s="22"/>
      <c r="AC44" s="22"/>
      <c r="AD44" s="22"/>
      <c r="AE44" s="22"/>
      <c r="AF44" s="22"/>
      <c r="AG44" s="22"/>
      <c r="AH44" s="22"/>
      <c r="AI44" s="22"/>
      <c r="AJ44" s="12"/>
    </row>
    <row r="45" spans="1:36" ht="22" customHeight="1" x14ac:dyDescent="0.2">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row>
    <row r="46" spans="1:36" ht="28.5" customHeight="1" x14ac:dyDescent="0.2">
      <c r="A46" s="5"/>
      <c r="B46" s="65" t="s">
        <v>58</v>
      </c>
      <c r="C46" s="65"/>
      <c r="D46" s="65"/>
      <c r="E46" s="65"/>
      <c r="F46" s="65"/>
      <c r="G46" s="65"/>
      <c r="H46" s="65"/>
      <c r="I46" s="65"/>
      <c r="J46" s="65"/>
      <c r="L46" s="66" t="s">
        <v>63</v>
      </c>
      <c r="M46" s="67"/>
      <c r="N46" s="67"/>
      <c r="O46" s="67"/>
      <c r="P46" s="67"/>
      <c r="Q46" s="67"/>
      <c r="R46" s="67"/>
      <c r="S46" s="67"/>
      <c r="T46" s="67"/>
      <c r="U46" s="67"/>
      <c r="V46" s="19"/>
      <c r="W46" s="5"/>
      <c r="X46" s="5"/>
      <c r="Y46" s="5"/>
      <c r="Z46" s="5"/>
      <c r="AA46" s="5"/>
      <c r="AB46" s="5"/>
      <c r="AC46" s="5"/>
      <c r="AD46" s="5"/>
      <c r="AE46" s="5"/>
      <c r="AF46" s="5"/>
      <c r="AG46" s="5"/>
      <c r="AH46" s="5"/>
      <c r="AI46" s="5"/>
      <c r="AJ46" s="5"/>
    </row>
    <row r="47" spans="1:36" ht="22" customHeight="1" x14ac:dyDescent="0.2">
      <c r="A47" s="5"/>
      <c r="B47" s="68"/>
      <c r="C47" s="68"/>
      <c r="D47" s="68"/>
      <c r="E47" s="68"/>
      <c r="F47" s="68"/>
      <c r="G47" s="68"/>
      <c r="H47" s="68"/>
      <c r="I47" s="68"/>
      <c r="J47" s="68"/>
      <c r="L47" s="56" t="s">
        <v>6</v>
      </c>
      <c r="M47" s="56"/>
      <c r="N47" s="56"/>
      <c r="O47" s="56"/>
      <c r="P47" s="56"/>
      <c r="Q47" s="56"/>
      <c r="R47" s="56"/>
      <c r="S47" s="56"/>
      <c r="T47" s="69">
        <v>31</v>
      </c>
      <c r="U47" s="70"/>
      <c r="V47" s="19"/>
      <c r="W47" s="5"/>
      <c r="X47" s="5"/>
      <c r="Y47" s="5"/>
      <c r="Z47" s="5"/>
      <c r="AA47" s="5"/>
      <c r="AB47" s="5"/>
      <c r="AC47" s="5"/>
      <c r="AD47" s="5"/>
      <c r="AE47" s="5"/>
      <c r="AF47" s="5"/>
      <c r="AG47" s="5"/>
      <c r="AH47" s="5"/>
      <c r="AI47" s="5"/>
      <c r="AJ47" s="5"/>
    </row>
    <row r="48" spans="1:36" ht="22" customHeight="1" x14ac:dyDescent="0.2">
      <c r="A48" s="5"/>
      <c r="B48" s="68"/>
      <c r="C48" s="68"/>
      <c r="D48" s="68"/>
      <c r="E48" s="68"/>
      <c r="F48" s="68"/>
      <c r="G48" s="68"/>
      <c r="H48" s="68"/>
      <c r="I48" s="68"/>
      <c r="J48" s="68"/>
      <c r="L48" s="56" t="s">
        <v>1</v>
      </c>
      <c r="M48" s="56"/>
      <c r="N48" s="56"/>
      <c r="O48" s="56"/>
      <c r="P48" s="56"/>
      <c r="Q48" s="56"/>
      <c r="R48" s="56"/>
      <c r="S48" s="56"/>
      <c r="T48" s="69">
        <v>20</v>
      </c>
      <c r="U48" s="70"/>
      <c r="V48" s="19"/>
      <c r="W48" s="5"/>
      <c r="X48" s="5"/>
      <c r="Y48" s="5"/>
      <c r="Z48" s="5"/>
      <c r="AA48" s="5"/>
      <c r="AB48" s="5"/>
      <c r="AC48" s="5"/>
      <c r="AD48" s="5"/>
      <c r="AE48" s="5"/>
      <c r="AF48" s="5"/>
      <c r="AG48" s="5"/>
      <c r="AH48" s="5"/>
      <c r="AI48" s="5"/>
      <c r="AJ48" s="5"/>
    </row>
    <row r="49" spans="1:36" ht="22" customHeight="1" x14ac:dyDescent="0.2">
      <c r="A49" s="5"/>
      <c r="B49" s="68"/>
      <c r="C49" s="68"/>
      <c r="D49" s="68"/>
      <c r="E49" s="68"/>
      <c r="F49" s="68"/>
      <c r="G49" s="68"/>
      <c r="H49" s="68"/>
      <c r="I49" s="68"/>
      <c r="J49" s="68"/>
      <c r="L49" s="71" t="s">
        <v>2</v>
      </c>
      <c r="M49" s="71"/>
      <c r="N49" s="71"/>
      <c r="O49" s="71"/>
      <c r="P49" s="71"/>
      <c r="Q49" s="71"/>
      <c r="R49" s="71"/>
      <c r="S49" s="71"/>
      <c r="T49" s="59">
        <f>T47*T48</f>
        <v>620</v>
      </c>
      <c r="U49" s="60"/>
      <c r="V49" s="19"/>
      <c r="W49" s="5"/>
      <c r="X49" s="5"/>
      <c r="Y49" s="5"/>
      <c r="Z49" s="5"/>
      <c r="AA49" s="5"/>
      <c r="AB49" s="5"/>
      <c r="AC49" s="5"/>
      <c r="AD49" s="5"/>
      <c r="AE49" s="5"/>
      <c r="AF49" s="5"/>
      <c r="AG49" s="5"/>
      <c r="AH49" s="5"/>
      <c r="AI49" s="5"/>
      <c r="AJ49" s="5"/>
    </row>
    <row r="50" spans="1:36" ht="22" customHeight="1" x14ac:dyDescent="0.2">
      <c r="A50" s="5"/>
      <c r="B50" s="68"/>
      <c r="C50" s="68"/>
      <c r="D50" s="68"/>
      <c r="E50" s="68"/>
      <c r="F50" s="68"/>
      <c r="G50" s="68"/>
      <c r="H50" s="68"/>
      <c r="I50" s="68"/>
      <c r="J50" s="68"/>
      <c r="L50" s="56" t="s">
        <v>8</v>
      </c>
      <c r="M50" s="56"/>
      <c r="N50" s="56"/>
      <c r="O50" s="56"/>
      <c r="P50" s="56"/>
      <c r="Q50" s="56"/>
      <c r="R50" s="56"/>
      <c r="S50" s="56"/>
      <c r="T50" s="61">
        <f>COUNTIF(E5:AI43,"A")</f>
        <v>20</v>
      </c>
      <c r="U50" s="62"/>
      <c r="V50" s="9" t="s">
        <v>15</v>
      </c>
      <c r="AE50" s="5"/>
      <c r="AF50" s="5"/>
      <c r="AG50" s="5"/>
      <c r="AH50" s="5"/>
      <c r="AI50" s="5"/>
      <c r="AJ50" s="5"/>
    </row>
    <row r="51" spans="1:36" ht="22" customHeight="1" x14ac:dyDescent="0.2">
      <c r="A51" s="5"/>
      <c r="B51" s="68"/>
      <c r="C51" s="68"/>
      <c r="D51" s="68"/>
      <c r="E51" s="68"/>
      <c r="F51" s="68"/>
      <c r="G51" s="68"/>
      <c r="H51" s="68"/>
      <c r="I51" s="68"/>
      <c r="J51" s="68"/>
      <c r="L51" s="56" t="s">
        <v>41</v>
      </c>
      <c r="M51" s="56"/>
      <c r="N51" s="56"/>
      <c r="O51" s="56"/>
      <c r="P51" s="56"/>
      <c r="Q51" s="56"/>
      <c r="R51" s="56"/>
      <c r="S51" s="56"/>
      <c r="T51" s="61">
        <f>COUNTIF(E5:AI43,"l")</f>
        <v>0</v>
      </c>
      <c r="U51" s="62"/>
      <c r="V51" s="10" t="s">
        <v>16</v>
      </c>
      <c r="AE51" s="5"/>
      <c r="AF51" s="5"/>
      <c r="AG51" s="5"/>
      <c r="AH51" s="5"/>
      <c r="AI51" s="5"/>
      <c r="AJ51" s="5"/>
    </row>
    <row r="52" spans="1:36" ht="22" customHeight="1" x14ac:dyDescent="0.2">
      <c r="A52" s="5"/>
      <c r="B52" s="68"/>
      <c r="C52" s="68"/>
      <c r="D52" s="68"/>
      <c r="E52" s="68"/>
      <c r="F52" s="68"/>
      <c r="G52" s="68"/>
      <c r="H52" s="68"/>
      <c r="I52" s="68"/>
      <c r="J52" s="68"/>
      <c r="L52" s="56" t="s">
        <v>42</v>
      </c>
      <c r="M52" s="56"/>
      <c r="N52" s="56"/>
      <c r="O52" s="56"/>
      <c r="P52" s="56"/>
      <c r="Q52" s="56"/>
      <c r="R52" s="56"/>
      <c r="S52" s="56"/>
      <c r="T52" s="61">
        <f>COUNTIF(E5:AI43,"x")</f>
        <v>0</v>
      </c>
      <c r="U52" s="62"/>
      <c r="V52" s="11" t="s">
        <v>18</v>
      </c>
      <c r="AE52" s="5"/>
      <c r="AF52" s="5"/>
      <c r="AG52" s="5"/>
      <c r="AH52" s="5"/>
      <c r="AI52" s="5"/>
      <c r="AJ52" s="5"/>
    </row>
    <row r="53" spans="1:36" ht="22" customHeight="1" x14ac:dyDescent="0.2">
      <c r="A53" s="5"/>
      <c r="B53" s="68"/>
      <c r="C53" s="68"/>
      <c r="D53" s="68"/>
      <c r="E53" s="68"/>
      <c r="F53" s="68"/>
      <c r="G53" s="68"/>
      <c r="H53" s="68"/>
      <c r="I53" s="68"/>
      <c r="J53" s="68"/>
      <c r="L53" s="56" t="s">
        <v>7</v>
      </c>
      <c r="M53" s="56"/>
      <c r="N53" s="56"/>
      <c r="O53" s="56"/>
      <c r="P53" s="56"/>
      <c r="Q53" s="56"/>
      <c r="R53" s="56"/>
      <c r="S53" s="56"/>
      <c r="T53" s="57">
        <f>IF(SUM(T50:U52)=0,0,T50/SUM(T50:U52))</f>
        <v>1</v>
      </c>
      <c r="U53" s="58"/>
      <c r="V53" s="19"/>
      <c r="W53" s="5"/>
      <c r="X53" s="5"/>
      <c r="Y53" s="5"/>
      <c r="Z53" s="5"/>
      <c r="AA53" s="5"/>
      <c r="AB53" s="5"/>
      <c r="AC53" s="5"/>
      <c r="AD53" s="5"/>
      <c r="AE53" s="5"/>
      <c r="AF53" s="5"/>
      <c r="AG53" s="5"/>
      <c r="AH53" s="5"/>
      <c r="AI53" s="5"/>
      <c r="AJ53" s="5"/>
    </row>
    <row r="54" spans="1:36" ht="16" x14ac:dyDescent="0.2">
      <c r="A54" s="5"/>
      <c r="B54" s="5"/>
      <c r="C54" s="5"/>
      <c r="D54" s="5"/>
      <c r="E54" s="5"/>
      <c r="F54" s="5"/>
      <c r="G54" s="5"/>
      <c r="H54" s="5"/>
      <c r="I54" s="5"/>
      <c r="J54" s="5"/>
      <c r="K54" s="5"/>
      <c r="T54" s="5"/>
      <c r="U54" s="5"/>
      <c r="V54" s="5"/>
      <c r="W54" s="5"/>
      <c r="X54" s="5"/>
      <c r="Y54" s="5"/>
      <c r="Z54" s="5"/>
      <c r="AA54" s="5"/>
      <c r="AB54" s="5"/>
      <c r="AC54" s="5"/>
      <c r="AD54" s="5"/>
      <c r="AE54" s="5"/>
      <c r="AF54" s="5"/>
      <c r="AG54" s="5"/>
      <c r="AH54" s="5"/>
      <c r="AI54" s="5"/>
      <c r="AJ54" s="5"/>
    </row>
    <row r="55" spans="1:36" ht="16" x14ac:dyDescent="0.2">
      <c r="A55" s="5"/>
      <c r="B55" s="5"/>
      <c r="C55" s="5"/>
      <c r="D55" s="5"/>
      <c r="E55" s="5"/>
      <c r="F55" s="5"/>
      <c r="G55" s="5"/>
      <c r="H55" s="5"/>
      <c r="I55" s="5"/>
      <c r="J55" s="5"/>
      <c r="K55" s="5"/>
      <c r="T55" s="5"/>
      <c r="U55" s="5"/>
      <c r="V55" s="5"/>
      <c r="W55" s="5"/>
      <c r="X55" s="5"/>
      <c r="Y55" s="5"/>
      <c r="Z55" s="5"/>
      <c r="AA55" s="5"/>
      <c r="AB55" s="5"/>
      <c r="AC55" s="5"/>
      <c r="AD55" s="5"/>
      <c r="AE55" s="5"/>
      <c r="AF55" s="5"/>
      <c r="AG55" s="5"/>
      <c r="AH55" s="5"/>
      <c r="AI55" s="5"/>
      <c r="AJ55" s="5"/>
    </row>
    <row r="56" spans="1:36" ht="16" x14ac:dyDescent="0.2">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row>
    <row r="57" spans="1:36" ht="16" x14ac:dyDescent="0.2">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row>
    <row r="58" spans="1:36" ht="16" x14ac:dyDescent="0.2">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row>
    <row r="59" spans="1:36" ht="16" x14ac:dyDescent="0.2">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row>
    <row r="60" spans="1:36" ht="16" x14ac:dyDescent="0.2">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row>
    <row r="61" spans="1:36" ht="16" x14ac:dyDescent="0.2">
      <c r="A61" s="5"/>
      <c r="B61" s="5"/>
      <c r="C61" s="5"/>
      <c r="D61" s="5"/>
      <c r="E61" s="5"/>
      <c r="F61" s="5"/>
      <c r="G61" s="5"/>
      <c r="H61" s="5"/>
      <c r="I61" s="5"/>
      <c r="K61" s="5"/>
      <c r="L61" s="5"/>
      <c r="M61" s="5"/>
      <c r="N61" s="5"/>
      <c r="O61" s="5"/>
      <c r="P61" s="5"/>
      <c r="Q61" s="5"/>
      <c r="R61" s="5"/>
      <c r="S61" s="5"/>
      <c r="T61" s="5"/>
      <c r="U61" s="5"/>
      <c r="V61" s="5"/>
      <c r="W61" s="5"/>
      <c r="X61" s="5"/>
      <c r="Y61" s="5"/>
      <c r="Z61" s="5"/>
      <c r="AA61" s="5"/>
      <c r="AB61" s="5"/>
      <c r="AC61" s="5"/>
      <c r="AD61" s="5"/>
      <c r="AE61" s="5"/>
      <c r="AF61" s="5"/>
      <c r="AG61" s="5"/>
      <c r="AH61" s="5"/>
      <c r="AI61" s="5"/>
      <c r="AJ61" s="5"/>
    </row>
    <row r="62" spans="1:36" ht="16" x14ac:dyDescent="0.2">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row>
    <row r="63" spans="1:36" ht="16" x14ac:dyDescent="0.2">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row>
    <row r="64" spans="1:36" ht="16" x14ac:dyDescent="0.2">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row>
    <row r="65" spans="1:36" ht="16" x14ac:dyDescent="0.2">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row>
    <row r="66" spans="1:36" ht="16" x14ac:dyDescent="0.2">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row>
    <row r="67" spans="1:36" ht="16" x14ac:dyDescent="0.2">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row>
    <row r="68" spans="1:36" ht="16" x14ac:dyDescent="0.2">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row>
    <row r="69" spans="1:36" ht="16" x14ac:dyDescent="0.2">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row>
    <row r="70" spans="1:36" ht="16" x14ac:dyDescent="0.2">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row>
    <row r="71" spans="1:36" ht="16" x14ac:dyDescent="0.2">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row>
    <row r="72" spans="1:36" ht="16" x14ac:dyDescent="0.2">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row>
    <row r="73" spans="1:36" ht="16" x14ac:dyDescent="0.2">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row>
    <row r="74" spans="1:36" ht="16" x14ac:dyDescent="0.2">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row>
    <row r="75" spans="1:36" ht="16" x14ac:dyDescent="0.2">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row>
    <row r="76" spans="1:36" ht="16" x14ac:dyDescent="0.2">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row>
    <row r="77" spans="1:36" ht="16" x14ac:dyDescent="0.2">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row>
    <row r="78" spans="1:36" ht="16" x14ac:dyDescent="0.2">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row>
    <row r="79" spans="1:36" ht="16" x14ac:dyDescent="0.2">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row>
    <row r="80" spans="1:36" ht="16" x14ac:dyDescent="0.2">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row>
    <row r="81" spans="1:36" ht="16" x14ac:dyDescent="0.2">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row>
    <row r="82" spans="1:36" ht="16" x14ac:dyDescent="0.2">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row>
    <row r="83" spans="1:36" ht="16" x14ac:dyDescent="0.2">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row>
    <row r="84" spans="1:36" ht="16" x14ac:dyDescent="0.2">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row>
    <row r="85" spans="1:36" ht="16" x14ac:dyDescent="0.2">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row>
    <row r="86" spans="1:36" ht="16" x14ac:dyDescent="0.2">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row>
    <row r="87" spans="1:36" ht="16" x14ac:dyDescent="0.2">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row>
    <row r="88" spans="1:36" ht="16" x14ac:dyDescent="0.2">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row>
    <row r="89" spans="1:36" ht="16" x14ac:dyDescent="0.2">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row>
    <row r="90" spans="1:36" ht="16" x14ac:dyDescent="0.2">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row>
    <row r="91" spans="1:36" ht="16" x14ac:dyDescent="0.2">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row>
    <row r="92" spans="1:36" ht="16" x14ac:dyDescent="0.2">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row>
    <row r="93" spans="1:36" ht="16" x14ac:dyDescent="0.2">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row>
    <row r="94" spans="1:36" ht="16" x14ac:dyDescent="0.2">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row>
    <row r="95" spans="1:36" ht="16" x14ac:dyDescent="0.2">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row>
    <row r="96" spans="1:36" ht="16" x14ac:dyDescent="0.2">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row>
    <row r="97" spans="1:36" ht="16" x14ac:dyDescent="0.2">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row>
    <row r="98" spans="1:36" ht="16" x14ac:dyDescent="0.2">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row>
    <row r="99" spans="1:36" ht="16" x14ac:dyDescent="0.2">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row>
    <row r="100" spans="1:36" ht="16" x14ac:dyDescent="0.2">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row>
    <row r="101" spans="1:36" ht="16" x14ac:dyDescent="0.2">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row>
    <row r="102" spans="1:36" ht="16" x14ac:dyDescent="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row>
    <row r="103" spans="1:36" ht="16" x14ac:dyDescent="0.2">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row>
    <row r="104" spans="1:36" ht="16" x14ac:dyDescent="0.2">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row>
    <row r="105" spans="1:36" ht="16" x14ac:dyDescent="0.2">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row>
    <row r="106" spans="1:36" ht="16" x14ac:dyDescent="0.2">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row>
    <row r="107" spans="1:36" ht="16" x14ac:dyDescent="0.2">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row>
    <row r="108" spans="1:36" ht="16" x14ac:dyDescent="0.2">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row>
    <row r="109" spans="1:36" ht="16" x14ac:dyDescent="0.2">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row>
    <row r="110" spans="1:36" ht="16" x14ac:dyDescent="0.2">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row>
    <row r="111" spans="1:36" ht="16" x14ac:dyDescent="0.2">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row>
    <row r="112" spans="1:36" ht="16" x14ac:dyDescent="0.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row>
    <row r="113" spans="1:36" ht="16" x14ac:dyDescent="0.2">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row>
    <row r="114" spans="1:36" ht="16" x14ac:dyDescent="0.2">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row>
    <row r="115" spans="1:36" ht="16" x14ac:dyDescent="0.2">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row>
    <row r="116" spans="1:36" ht="16" x14ac:dyDescent="0.2">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row>
    <row r="117" spans="1:36" ht="16" x14ac:dyDescent="0.2">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row>
    <row r="118" spans="1:36" ht="16" x14ac:dyDescent="0.2">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row>
    <row r="119" spans="1:36" ht="16" x14ac:dyDescent="0.2">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row>
    <row r="120" spans="1:36" ht="16" x14ac:dyDescent="0.2">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row>
    <row r="121" spans="1:36" ht="16" x14ac:dyDescent="0.2">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row>
    <row r="122" spans="1:36" ht="16" x14ac:dyDescent="0.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row>
    <row r="123" spans="1:36" ht="16" x14ac:dyDescent="0.2">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row>
    <row r="124" spans="1:36" ht="16" x14ac:dyDescent="0.2">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row>
    <row r="125" spans="1:36" ht="16" x14ac:dyDescent="0.2">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row>
    <row r="126" spans="1:36" ht="16" x14ac:dyDescent="0.2">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row>
    <row r="127" spans="1:36" ht="16" x14ac:dyDescent="0.2">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row>
    <row r="128" spans="1:36" ht="16" x14ac:dyDescent="0.2">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row>
    <row r="129" spans="1:36" ht="16" x14ac:dyDescent="0.2">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row>
    <row r="130" spans="1:36" ht="16" x14ac:dyDescent="0.2">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row>
    <row r="131" spans="1:36" ht="16" x14ac:dyDescent="0.2">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row>
    <row r="132" spans="1:36" ht="16" x14ac:dyDescent="0.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row>
    <row r="133" spans="1:36" ht="16" x14ac:dyDescent="0.2">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row>
    <row r="134" spans="1:36" ht="16" x14ac:dyDescent="0.2">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row>
    <row r="135" spans="1:36" ht="16" x14ac:dyDescent="0.2">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row>
    <row r="136" spans="1:36" ht="16" x14ac:dyDescent="0.2">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row>
    <row r="137" spans="1:36" ht="16" x14ac:dyDescent="0.2">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row>
    <row r="138" spans="1:36" ht="16" x14ac:dyDescent="0.2">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row>
    <row r="139" spans="1:36" ht="16" x14ac:dyDescent="0.2">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row>
    <row r="140" spans="1:36" ht="16" x14ac:dyDescent="0.2">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row>
    <row r="141" spans="1:36" ht="16" x14ac:dyDescent="0.2">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row>
    <row r="142" spans="1:36" ht="16" x14ac:dyDescent="0.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row>
    <row r="143" spans="1:36" ht="16" x14ac:dyDescent="0.2">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row>
    <row r="144" spans="1:36" ht="16" x14ac:dyDescent="0.2">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row>
    <row r="145" spans="1:36" ht="16" x14ac:dyDescent="0.2">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row>
    <row r="146" spans="1:36" ht="16" x14ac:dyDescent="0.2">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row>
    <row r="147" spans="1:36" ht="16" x14ac:dyDescent="0.2">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row>
    <row r="148" spans="1:36" ht="16" x14ac:dyDescent="0.2">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row>
    <row r="149" spans="1:36" ht="16" x14ac:dyDescent="0.2">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row>
    <row r="150" spans="1:36" ht="16" x14ac:dyDescent="0.2">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row>
    <row r="151" spans="1:36" ht="16" x14ac:dyDescent="0.2">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row>
    <row r="152" spans="1:36" ht="16" x14ac:dyDescent="0.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row>
    <row r="153" spans="1:36" ht="16" x14ac:dyDescent="0.2">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row>
    <row r="154" spans="1:36" ht="16" x14ac:dyDescent="0.2">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row>
    <row r="155" spans="1:36" ht="16" x14ac:dyDescent="0.2">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row>
    <row r="156" spans="1:36" ht="16" x14ac:dyDescent="0.2">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row>
    <row r="157" spans="1:36" ht="16" x14ac:dyDescent="0.2">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row>
    <row r="158" spans="1:36" ht="16" x14ac:dyDescent="0.2">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row>
    <row r="159" spans="1:36" ht="16" x14ac:dyDescent="0.2">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row>
    <row r="160" spans="1:36" ht="16" x14ac:dyDescent="0.2">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row>
    <row r="161" spans="1:36" ht="16" x14ac:dyDescent="0.2">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row>
    <row r="162" spans="1:36" ht="16" x14ac:dyDescent="0.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row>
    <row r="163" spans="1:36" ht="16" x14ac:dyDescent="0.2">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row>
    <row r="164" spans="1:36" ht="16" x14ac:dyDescent="0.2">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row>
    <row r="165" spans="1:36" ht="16" x14ac:dyDescent="0.2">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row>
    <row r="166" spans="1:36" ht="16" x14ac:dyDescent="0.2">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row>
    <row r="167" spans="1:36" ht="16" x14ac:dyDescent="0.2">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row>
    <row r="168" spans="1:36" ht="16" x14ac:dyDescent="0.2">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row>
    <row r="169" spans="1:36" ht="16" x14ac:dyDescent="0.2">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row>
    <row r="170" spans="1:36" ht="16" x14ac:dyDescent="0.2">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row>
    <row r="171" spans="1:36" ht="16" x14ac:dyDescent="0.2">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row>
    <row r="172" spans="1:36" ht="16" x14ac:dyDescent="0.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row>
    <row r="173" spans="1:36" ht="16" x14ac:dyDescent="0.2">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row>
    <row r="174" spans="1:36" ht="16" x14ac:dyDescent="0.2">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row>
    <row r="175" spans="1:36" ht="16" x14ac:dyDescent="0.2">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row>
    <row r="176" spans="1:36" ht="16" x14ac:dyDescent="0.2">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row>
    <row r="177" spans="1:36" ht="16" x14ac:dyDescent="0.2">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row>
    <row r="178" spans="1:36" ht="16" x14ac:dyDescent="0.2">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row>
    <row r="179" spans="1:36" ht="16" x14ac:dyDescent="0.2">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row>
    <row r="180" spans="1:36" ht="16" x14ac:dyDescent="0.2">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row>
    <row r="181" spans="1:36" ht="16" x14ac:dyDescent="0.2">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row>
    <row r="182" spans="1:36" ht="16" x14ac:dyDescent="0.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row>
    <row r="183" spans="1:36" ht="16" x14ac:dyDescent="0.2">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row>
    <row r="184" spans="1:36" ht="16" x14ac:dyDescent="0.2">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row>
    <row r="185" spans="1:36" ht="16" x14ac:dyDescent="0.2">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row>
    <row r="186" spans="1:36" ht="16" x14ac:dyDescent="0.2">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row>
    <row r="187" spans="1:36" ht="16" x14ac:dyDescent="0.2">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row>
    <row r="188" spans="1:36" ht="16" x14ac:dyDescent="0.2">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row>
    <row r="189" spans="1:36" ht="16" x14ac:dyDescent="0.2">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row>
    <row r="190" spans="1:36" ht="16" x14ac:dyDescent="0.2">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row>
    <row r="191" spans="1:36" ht="16" x14ac:dyDescent="0.2">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row>
    <row r="192" spans="1:36" ht="16" x14ac:dyDescent="0.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row>
    <row r="193" spans="1:36" ht="16" x14ac:dyDescent="0.2">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row>
    <row r="194" spans="1:36" ht="16" x14ac:dyDescent="0.2">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row>
    <row r="195" spans="1:36" ht="16" x14ac:dyDescent="0.2">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row>
    <row r="196" spans="1:36" ht="16" x14ac:dyDescent="0.2">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row>
    <row r="197" spans="1:36" ht="16" x14ac:dyDescent="0.2">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row>
    <row r="198" spans="1:36" ht="16" x14ac:dyDescent="0.2">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row>
    <row r="199" spans="1:36" ht="16" x14ac:dyDescent="0.2">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row>
    <row r="200" spans="1:36" ht="16" x14ac:dyDescent="0.2">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row>
    <row r="201" spans="1:36" ht="16" x14ac:dyDescent="0.2">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row>
    <row r="202" spans="1:36" ht="16" x14ac:dyDescent="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row>
    <row r="203" spans="1:36" ht="16" x14ac:dyDescent="0.2">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row>
    <row r="204" spans="1:36" ht="16" x14ac:dyDescent="0.2">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row>
    <row r="205" spans="1:36" ht="16" x14ac:dyDescent="0.2">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row>
    <row r="206" spans="1:36" ht="16" x14ac:dyDescent="0.2">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row>
    <row r="207" spans="1:36" ht="16" x14ac:dyDescent="0.2">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row>
    <row r="208" spans="1:36" ht="16" x14ac:dyDescent="0.2">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row>
    <row r="209" spans="1:36" ht="16" x14ac:dyDescent="0.2">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row>
    <row r="210" spans="1:36" ht="16" x14ac:dyDescent="0.2">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row>
    <row r="211" spans="1:36" ht="16" x14ac:dyDescent="0.2">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row>
    <row r="212" spans="1:36" ht="16" x14ac:dyDescent="0.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row>
    <row r="213" spans="1:36" ht="16" x14ac:dyDescent="0.2">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row>
    <row r="214" spans="1:36" ht="16" x14ac:dyDescent="0.2">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row>
    <row r="215" spans="1:36" ht="16" x14ac:dyDescent="0.2">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row>
    <row r="216" spans="1:36" ht="16" x14ac:dyDescent="0.2">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row>
    <row r="217" spans="1:36" ht="16" x14ac:dyDescent="0.2">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row>
    <row r="218" spans="1:36" ht="16" x14ac:dyDescent="0.2">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row>
    <row r="219" spans="1:36" ht="16" x14ac:dyDescent="0.2">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row>
    <row r="220" spans="1:36" ht="16" x14ac:dyDescent="0.2">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row>
    <row r="221" spans="1:36" ht="16" x14ac:dyDescent="0.2">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row>
    <row r="222" spans="1:36" ht="16" x14ac:dyDescent="0.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row>
    <row r="223" spans="1:36" ht="16" x14ac:dyDescent="0.2">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row>
    <row r="224" spans="1:36" ht="16" x14ac:dyDescent="0.2">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row>
    <row r="225" spans="1:36" ht="16" x14ac:dyDescent="0.2">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row>
    <row r="226" spans="1:36" ht="16" x14ac:dyDescent="0.2">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row>
    <row r="227" spans="1:36" ht="16" x14ac:dyDescent="0.2">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row>
    <row r="228" spans="1:36" ht="16" x14ac:dyDescent="0.2">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row>
    <row r="229" spans="1:36" ht="16" x14ac:dyDescent="0.2">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row>
    <row r="230" spans="1:36" ht="16" x14ac:dyDescent="0.2">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row>
    <row r="231" spans="1:36" ht="16" x14ac:dyDescent="0.2">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row>
    <row r="232" spans="1:36" ht="16" x14ac:dyDescent="0.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row>
    <row r="233" spans="1:36" ht="16" x14ac:dyDescent="0.2">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row>
    <row r="234" spans="1:36" ht="16" x14ac:dyDescent="0.2">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row>
    <row r="235" spans="1:36" ht="16" x14ac:dyDescent="0.2">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row>
    <row r="236" spans="1:36" ht="16" x14ac:dyDescent="0.2">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row>
    <row r="237" spans="1:36" ht="16" x14ac:dyDescent="0.2">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row>
    <row r="238" spans="1:36" ht="16" x14ac:dyDescent="0.2">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row>
    <row r="239" spans="1:36" ht="16" x14ac:dyDescent="0.2">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row>
    <row r="240" spans="1:36" ht="16" x14ac:dyDescent="0.2">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row>
    <row r="241" spans="1:36" ht="16" x14ac:dyDescent="0.2">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row>
    <row r="242" spans="1:36" ht="16" x14ac:dyDescent="0.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row>
    <row r="243" spans="1:36" ht="16" x14ac:dyDescent="0.2">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row>
    <row r="244" spans="1:36" ht="16" x14ac:dyDescent="0.2">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row>
    <row r="245" spans="1:36" ht="16" x14ac:dyDescent="0.2">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row>
    <row r="246" spans="1:36" ht="16" x14ac:dyDescent="0.2">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row>
    <row r="247" spans="1:36" ht="16" x14ac:dyDescent="0.2">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row>
    <row r="248" spans="1:36" ht="16" x14ac:dyDescent="0.2">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row>
    <row r="249" spans="1:36" ht="16" x14ac:dyDescent="0.2">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row>
    <row r="250" spans="1:36" ht="16" x14ac:dyDescent="0.2">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row>
    <row r="251" spans="1:36" ht="16" x14ac:dyDescent="0.2">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row>
    <row r="252" spans="1:36" ht="16" x14ac:dyDescent="0.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row>
    <row r="253" spans="1:36" ht="16" x14ac:dyDescent="0.2">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row>
    <row r="254" spans="1:36" ht="16" x14ac:dyDescent="0.2">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row>
    <row r="255" spans="1:36" ht="16" x14ac:dyDescent="0.2">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row>
    <row r="256" spans="1:36" ht="16" x14ac:dyDescent="0.2">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row>
    <row r="257" spans="1:36" ht="16" x14ac:dyDescent="0.2">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row>
    <row r="258" spans="1:36" ht="16" x14ac:dyDescent="0.2">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row>
    <row r="259" spans="1:36" ht="16" x14ac:dyDescent="0.2">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row>
    <row r="260" spans="1:36" ht="16" x14ac:dyDescent="0.2">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row>
    <row r="261" spans="1:36" ht="16" x14ac:dyDescent="0.2">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row>
    <row r="262" spans="1:36" ht="16" x14ac:dyDescent="0.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row>
    <row r="263" spans="1:36" ht="16" x14ac:dyDescent="0.2">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row>
    <row r="264" spans="1:36" ht="16" x14ac:dyDescent="0.2">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row>
    <row r="265" spans="1:36" ht="16" x14ac:dyDescent="0.2">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row>
    <row r="266" spans="1:36" ht="16" x14ac:dyDescent="0.2">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row>
    <row r="267" spans="1:36" ht="16" x14ac:dyDescent="0.2">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row>
    <row r="268" spans="1:36" ht="16" x14ac:dyDescent="0.2">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row>
    <row r="269" spans="1:36" ht="16" x14ac:dyDescent="0.2">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row>
    <row r="270" spans="1:36" ht="16" x14ac:dyDescent="0.2">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row>
    <row r="271" spans="1:36" ht="16" x14ac:dyDescent="0.2">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row>
    <row r="272" spans="1:36" ht="16" x14ac:dyDescent="0.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row>
    <row r="273" spans="1:36" ht="16" x14ac:dyDescent="0.2">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row>
    <row r="274" spans="1:36" ht="16" x14ac:dyDescent="0.2">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row>
    <row r="275" spans="1:36" ht="16" x14ac:dyDescent="0.2">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row>
    <row r="276" spans="1:36" ht="16" x14ac:dyDescent="0.2">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row>
    <row r="277" spans="1:36" ht="16" x14ac:dyDescent="0.2">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row>
    <row r="278" spans="1:36" ht="16" x14ac:dyDescent="0.2">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row>
    <row r="279" spans="1:36" ht="16" x14ac:dyDescent="0.2">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row>
    <row r="280" spans="1:36" ht="16" x14ac:dyDescent="0.2">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row>
    <row r="281" spans="1:36" ht="16" x14ac:dyDescent="0.2">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row>
    <row r="282" spans="1:36" ht="16" x14ac:dyDescent="0.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row>
    <row r="283" spans="1:36" ht="16" x14ac:dyDescent="0.2">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row>
    <row r="284" spans="1:36" ht="16" x14ac:dyDescent="0.2">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row>
    <row r="285" spans="1:36" ht="16" x14ac:dyDescent="0.2">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row>
    <row r="286" spans="1:36" ht="16" x14ac:dyDescent="0.2">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row>
    <row r="287" spans="1:36" ht="16" x14ac:dyDescent="0.2">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row>
    <row r="288" spans="1:36" ht="16" x14ac:dyDescent="0.2">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row>
    <row r="289" spans="1:36" ht="16" x14ac:dyDescent="0.2">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row>
    <row r="290" spans="1:36" ht="16" x14ac:dyDescent="0.2">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row>
    <row r="291" spans="1:36" ht="16" x14ac:dyDescent="0.2">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row>
    <row r="292" spans="1:36" ht="16" x14ac:dyDescent="0.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row>
    <row r="293" spans="1:36" ht="16" x14ac:dyDescent="0.2">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row>
    <row r="294" spans="1:36" ht="16" x14ac:dyDescent="0.2">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row>
    <row r="295" spans="1:36" ht="16" x14ac:dyDescent="0.2">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row>
    <row r="296" spans="1:36" ht="16" x14ac:dyDescent="0.2">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row>
    <row r="297" spans="1:36" ht="16" x14ac:dyDescent="0.2">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row>
    <row r="298" spans="1:36" ht="16" x14ac:dyDescent="0.2">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row>
    <row r="299" spans="1:36" ht="16" x14ac:dyDescent="0.2">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row>
    <row r="300" spans="1:36" ht="16" x14ac:dyDescent="0.2">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row>
    <row r="301" spans="1:36" ht="16" x14ac:dyDescent="0.2">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row>
    <row r="302" spans="1:36" ht="16" x14ac:dyDescent="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row>
    <row r="303" spans="1:36" ht="16" x14ac:dyDescent="0.2">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row>
    <row r="304" spans="1:36" ht="16" x14ac:dyDescent="0.2">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row>
    <row r="305" spans="1:36" ht="16" x14ac:dyDescent="0.2">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row>
    <row r="306" spans="1:36" ht="16" x14ac:dyDescent="0.2">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row>
    <row r="307" spans="1:36" ht="16" x14ac:dyDescent="0.2">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row>
    <row r="308" spans="1:36" ht="16" x14ac:dyDescent="0.2">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row>
    <row r="309" spans="1:36" ht="16" x14ac:dyDescent="0.2">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row>
    <row r="310" spans="1:36" ht="16" x14ac:dyDescent="0.2">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row>
    <row r="311" spans="1:36" ht="16" x14ac:dyDescent="0.2">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row>
    <row r="312" spans="1:36" ht="16" x14ac:dyDescent="0.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row>
    <row r="313" spans="1:36" ht="16" x14ac:dyDescent="0.2">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row>
    <row r="314" spans="1:36" ht="16" x14ac:dyDescent="0.2">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row>
    <row r="315" spans="1:36" ht="16" x14ac:dyDescent="0.2">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row>
    <row r="316" spans="1:36" ht="16" x14ac:dyDescent="0.2">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row>
    <row r="317" spans="1:36" ht="16" x14ac:dyDescent="0.2">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row>
    <row r="318" spans="1:36" ht="16" x14ac:dyDescent="0.2">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row>
    <row r="319" spans="1:36" ht="16" x14ac:dyDescent="0.2">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row>
    <row r="320" spans="1:36" ht="16" x14ac:dyDescent="0.2">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row>
    <row r="321" spans="1:36" ht="16" x14ac:dyDescent="0.2">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row>
    <row r="322" spans="1:36" ht="16" x14ac:dyDescent="0.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row>
    <row r="323" spans="1:36" ht="16" x14ac:dyDescent="0.2">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row>
    <row r="324" spans="1:36" ht="16" x14ac:dyDescent="0.2">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row>
    <row r="325" spans="1:36" ht="16" x14ac:dyDescent="0.2">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row>
    <row r="326" spans="1:36" ht="16" x14ac:dyDescent="0.2">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row>
    <row r="327" spans="1:36" ht="16" x14ac:dyDescent="0.2">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row>
    <row r="328" spans="1:36" ht="16" x14ac:dyDescent="0.2">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row>
    <row r="329" spans="1:36" ht="16" x14ac:dyDescent="0.2">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row>
    <row r="330" spans="1:36" ht="16" x14ac:dyDescent="0.2">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row>
    <row r="331" spans="1:36" ht="16" x14ac:dyDescent="0.2">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row>
    <row r="332" spans="1:36" ht="16" x14ac:dyDescent="0.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row>
    <row r="333" spans="1:36" ht="16" x14ac:dyDescent="0.2">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row>
    <row r="334" spans="1:36" ht="16" x14ac:dyDescent="0.2">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row>
    <row r="335" spans="1:36" ht="16" x14ac:dyDescent="0.2">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row>
    <row r="336" spans="1:36" ht="16" x14ac:dyDescent="0.2">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row>
    <row r="337" spans="1:36" ht="16" x14ac:dyDescent="0.2">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row>
    <row r="338" spans="1:36" ht="16" x14ac:dyDescent="0.2">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row>
    <row r="339" spans="1:36" ht="16" x14ac:dyDescent="0.2">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row>
    <row r="340" spans="1:36" ht="16" x14ac:dyDescent="0.2">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row>
    <row r="341" spans="1:36" ht="16" x14ac:dyDescent="0.2">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row>
    <row r="342" spans="1:36" ht="16" x14ac:dyDescent="0.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row>
    <row r="343" spans="1:36" ht="16" x14ac:dyDescent="0.2">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row>
    <row r="344" spans="1:36" ht="16" x14ac:dyDescent="0.2">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row>
    <row r="345" spans="1:36" ht="16" x14ac:dyDescent="0.2">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row>
    <row r="346" spans="1:36" ht="16" x14ac:dyDescent="0.2">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row>
    <row r="347" spans="1:36" ht="16" x14ac:dyDescent="0.2">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row>
    <row r="348" spans="1:36" ht="16" x14ac:dyDescent="0.2">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row>
    <row r="349" spans="1:36" ht="16" x14ac:dyDescent="0.2">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row>
    <row r="350" spans="1:36" ht="16" x14ac:dyDescent="0.2">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row>
    <row r="351" spans="1:36" ht="16" x14ac:dyDescent="0.2">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row>
    <row r="352" spans="1:36" ht="16" x14ac:dyDescent="0.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row>
    <row r="353" spans="1:36" ht="16" x14ac:dyDescent="0.2">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row>
    <row r="354" spans="1:36" ht="16" x14ac:dyDescent="0.2">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row>
    <row r="355" spans="1:36" ht="16" x14ac:dyDescent="0.2">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row>
    <row r="356" spans="1:36" ht="16" x14ac:dyDescent="0.2">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row>
    <row r="357" spans="1:36" ht="16" x14ac:dyDescent="0.2">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row>
    <row r="358" spans="1:36" ht="16" x14ac:dyDescent="0.2">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row>
    <row r="359" spans="1:36" ht="16" x14ac:dyDescent="0.2">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row>
    <row r="360" spans="1:36" ht="16" x14ac:dyDescent="0.2">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row>
    <row r="361" spans="1:36" ht="16" x14ac:dyDescent="0.2">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row>
    <row r="362" spans="1:36" ht="16" x14ac:dyDescent="0.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row>
    <row r="363" spans="1:36" ht="16" x14ac:dyDescent="0.2">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row>
    <row r="364" spans="1:36" ht="16" x14ac:dyDescent="0.2">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row>
    <row r="365" spans="1:36" ht="16" x14ac:dyDescent="0.2">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row>
    <row r="366" spans="1:36" ht="16" x14ac:dyDescent="0.2">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row>
    <row r="367" spans="1:36" ht="16" x14ac:dyDescent="0.2">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row>
    <row r="368" spans="1:36" ht="16" x14ac:dyDescent="0.2">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row>
    <row r="369" spans="1:36" ht="16" x14ac:dyDescent="0.2">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row>
    <row r="370" spans="1:36" ht="16" x14ac:dyDescent="0.2">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row>
    <row r="371" spans="1:36" ht="16" x14ac:dyDescent="0.2">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row>
    <row r="372" spans="1:36" ht="16" x14ac:dyDescent="0.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row>
    <row r="373" spans="1:36" ht="16" x14ac:dyDescent="0.2">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row>
    <row r="374" spans="1:36" ht="16" x14ac:dyDescent="0.2">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row>
    <row r="375" spans="1:36" ht="16" x14ac:dyDescent="0.2">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row>
    <row r="376" spans="1:36" ht="16" x14ac:dyDescent="0.2">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row>
    <row r="377" spans="1:36" ht="16" x14ac:dyDescent="0.2">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row>
    <row r="378" spans="1:36" ht="16" x14ac:dyDescent="0.2">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row>
    <row r="379" spans="1:36" ht="16" x14ac:dyDescent="0.2">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row>
    <row r="380" spans="1:36" ht="16" x14ac:dyDescent="0.2">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row>
    <row r="381" spans="1:36" ht="16" x14ac:dyDescent="0.2">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row>
    <row r="382" spans="1:36" ht="16" x14ac:dyDescent="0.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row>
    <row r="383" spans="1:36" ht="16" x14ac:dyDescent="0.2">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row>
    <row r="384" spans="1:36" ht="16" x14ac:dyDescent="0.2">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row>
    <row r="385" spans="1:36" ht="16" x14ac:dyDescent="0.2">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row>
    <row r="386" spans="1:36" ht="16" x14ac:dyDescent="0.2">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row>
    <row r="387" spans="1:36" ht="16" x14ac:dyDescent="0.2">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row>
    <row r="388" spans="1:36" ht="16" x14ac:dyDescent="0.2">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row>
    <row r="389" spans="1:36" ht="16" x14ac:dyDescent="0.2">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row>
    <row r="390" spans="1:36" ht="16" x14ac:dyDescent="0.2">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row>
    <row r="391" spans="1:36" ht="16" x14ac:dyDescent="0.2">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row>
    <row r="392" spans="1:36" ht="16" x14ac:dyDescent="0.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row>
    <row r="393" spans="1:36" ht="16" x14ac:dyDescent="0.2">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row>
    <row r="394" spans="1:36" ht="16" x14ac:dyDescent="0.2">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row>
    <row r="395" spans="1:36" ht="16" x14ac:dyDescent="0.2">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row>
    <row r="396" spans="1:36" ht="16" x14ac:dyDescent="0.2">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row>
    <row r="397" spans="1:36" ht="16" x14ac:dyDescent="0.2">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row>
    <row r="398" spans="1:36" ht="16" x14ac:dyDescent="0.2">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row>
    <row r="399" spans="1:36" ht="16" x14ac:dyDescent="0.2">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row>
    <row r="400" spans="1:36" ht="16" x14ac:dyDescent="0.2">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row>
    <row r="401" spans="1:36" ht="16" x14ac:dyDescent="0.2">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row>
    <row r="402" spans="1:36" ht="16" x14ac:dyDescent="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row>
    <row r="403" spans="1:36" ht="16" x14ac:dyDescent="0.2">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row>
    <row r="404" spans="1:36" ht="16" x14ac:dyDescent="0.2">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row>
    <row r="405" spans="1:36" ht="16" x14ac:dyDescent="0.2">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row>
    <row r="406" spans="1:36" ht="16" x14ac:dyDescent="0.2">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row>
    <row r="407" spans="1:36" ht="16" x14ac:dyDescent="0.2">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row>
    <row r="408" spans="1:36" ht="16" x14ac:dyDescent="0.2">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row>
    <row r="409" spans="1:36" ht="16" x14ac:dyDescent="0.2">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row>
    <row r="410" spans="1:36" ht="16" x14ac:dyDescent="0.2">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row>
    <row r="411" spans="1:36" ht="16" x14ac:dyDescent="0.2">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row>
    <row r="412" spans="1:36" ht="16" x14ac:dyDescent="0.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row>
    <row r="413" spans="1:36" ht="16" x14ac:dyDescent="0.2">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row>
    <row r="414" spans="1:36" ht="16" x14ac:dyDescent="0.2">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row>
    <row r="415" spans="1:36" ht="16" x14ac:dyDescent="0.2">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row>
    <row r="416" spans="1:36" ht="16" x14ac:dyDescent="0.2">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row>
    <row r="417" spans="1:36" ht="16" x14ac:dyDescent="0.2">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row>
    <row r="418" spans="1:36" ht="16" x14ac:dyDescent="0.2">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row>
    <row r="419" spans="1:36" ht="16" x14ac:dyDescent="0.2">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row>
    <row r="420" spans="1:36" ht="16" x14ac:dyDescent="0.2">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row>
    <row r="421" spans="1:36" ht="16" x14ac:dyDescent="0.2">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row>
    <row r="422" spans="1:36" ht="16" x14ac:dyDescent="0.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row>
    <row r="423" spans="1:36" ht="16" x14ac:dyDescent="0.2">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row>
    <row r="424" spans="1:36" ht="16" x14ac:dyDescent="0.2">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row>
    <row r="425" spans="1:36" ht="16" x14ac:dyDescent="0.2">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row>
    <row r="426" spans="1:36" ht="16" x14ac:dyDescent="0.2">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row>
    <row r="427" spans="1:36" ht="16" x14ac:dyDescent="0.2">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row>
    <row r="428" spans="1:36" ht="16" x14ac:dyDescent="0.2">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row>
    <row r="429" spans="1:36" ht="16" x14ac:dyDescent="0.2">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row>
    <row r="430" spans="1:36" ht="16" x14ac:dyDescent="0.2">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row>
    <row r="431" spans="1:36" ht="16" x14ac:dyDescent="0.2">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row>
    <row r="432" spans="1:36" ht="16" x14ac:dyDescent="0.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row>
    <row r="433" spans="1:36" ht="16" x14ac:dyDescent="0.2">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row>
    <row r="434" spans="1:36" ht="16" x14ac:dyDescent="0.2">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row>
    <row r="435" spans="1:36" ht="16" x14ac:dyDescent="0.2">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row>
    <row r="436" spans="1:36" ht="16" x14ac:dyDescent="0.2">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row>
    <row r="437" spans="1:36" ht="16" x14ac:dyDescent="0.2">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row>
    <row r="438" spans="1:36" ht="16" x14ac:dyDescent="0.2">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row>
    <row r="439" spans="1:36" ht="16" x14ac:dyDescent="0.2">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row>
    <row r="440" spans="1:36" ht="16" x14ac:dyDescent="0.2">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row>
    <row r="441" spans="1:36" ht="16" x14ac:dyDescent="0.2">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row>
    <row r="442" spans="1:36" ht="16" x14ac:dyDescent="0.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row>
    <row r="443" spans="1:36" ht="16" x14ac:dyDescent="0.2">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row>
    <row r="444" spans="1:36" ht="16" x14ac:dyDescent="0.2">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row>
    <row r="445" spans="1:36" ht="16" x14ac:dyDescent="0.2">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row>
    <row r="446" spans="1:36" ht="16" x14ac:dyDescent="0.2">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row>
    <row r="447" spans="1:36" ht="16" x14ac:dyDescent="0.2">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row>
    <row r="448" spans="1:36" ht="16" x14ac:dyDescent="0.2">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row>
    <row r="449" spans="1:36" ht="16" x14ac:dyDescent="0.2">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row>
    <row r="450" spans="1:36" ht="16" x14ac:dyDescent="0.2">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row>
    <row r="451" spans="1:36" ht="16" x14ac:dyDescent="0.2">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row>
    <row r="452" spans="1:36" ht="16" x14ac:dyDescent="0.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row>
    <row r="453" spans="1:36" ht="16" x14ac:dyDescent="0.2">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row>
    <row r="454" spans="1:36" ht="16" x14ac:dyDescent="0.2">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row>
    <row r="455" spans="1:36" ht="16" x14ac:dyDescent="0.2">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row>
    <row r="456" spans="1:36" ht="16" x14ac:dyDescent="0.2">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row>
    <row r="457" spans="1:36" ht="16" x14ac:dyDescent="0.2">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row>
    <row r="458" spans="1:36" ht="16" x14ac:dyDescent="0.2">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row>
    <row r="459" spans="1:36" ht="16" x14ac:dyDescent="0.2">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row>
    <row r="460" spans="1:36" ht="16" x14ac:dyDescent="0.2">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row>
    <row r="461" spans="1:36" ht="16" x14ac:dyDescent="0.2">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row>
    <row r="462" spans="1:36" ht="16" x14ac:dyDescent="0.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row>
    <row r="463" spans="1:36" ht="16" x14ac:dyDescent="0.2">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row>
    <row r="464" spans="1:36" ht="16" x14ac:dyDescent="0.2">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row>
    <row r="465" spans="1:36" ht="16" x14ac:dyDescent="0.2">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row>
    <row r="466" spans="1:36" ht="16" x14ac:dyDescent="0.2">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row>
    <row r="467" spans="1:36" ht="16" x14ac:dyDescent="0.2">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row>
    <row r="468" spans="1:36" ht="16" x14ac:dyDescent="0.2">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row>
    <row r="469" spans="1:36" ht="16" x14ac:dyDescent="0.2">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row>
    <row r="470" spans="1:36" ht="16" x14ac:dyDescent="0.2">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row>
    <row r="471" spans="1:36" ht="16" x14ac:dyDescent="0.2">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row>
    <row r="472" spans="1:36" ht="16" x14ac:dyDescent="0.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row>
    <row r="473" spans="1:36" ht="16" x14ac:dyDescent="0.2">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row>
    <row r="474" spans="1:36" ht="16" x14ac:dyDescent="0.2">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row>
    <row r="475" spans="1:36" ht="16" x14ac:dyDescent="0.2">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row>
    <row r="476" spans="1:36" ht="16" x14ac:dyDescent="0.2">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row>
    <row r="477" spans="1:36" ht="16" x14ac:dyDescent="0.2">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row>
    <row r="478" spans="1:36" ht="16" x14ac:dyDescent="0.2">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row>
    <row r="479" spans="1:36" ht="16" x14ac:dyDescent="0.2">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row>
    <row r="480" spans="1:36" ht="16" x14ac:dyDescent="0.2">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row>
    <row r="481" spans="1:36" ht="16" x14ac:dyDescent="0.2">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row>
    <row r="482" spans="1:36" ht="16" x14ac:dyDescent="0.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row>
    <row r="483" spans="1:36" ht="16" x14ac:dyDescent="0.2">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row>
    <row r="484" spans="1:36" ht="16" x14ac:dyDescent="0.2">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row>
    <row r="485" spans="1:36" ht="16" x14ac:dyDescent="0.2">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row>
    <row r="486" spans="1:36" ht="16" x14ac:dyDescent="0.2">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row>
    <row r="487" spans="1:36" ht="16" x14ac:dyDescent="0.2">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row>
    <row r="488" spans="1:36" ht="16" x14ac:dyDescent="0.2">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row>
    <row r="489" spans="1:36" ht="16" x14ac:dyDescent="0.2">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row>
    <row r="490" spans="1:36" ht="16" x14ac:dyDescent="0.2">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row>
    <row r="491" spans="1:36" ht="16" x14ac:dyDescent="0.2">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row>
    <row r="492" spans="1:36" ht="16" x14ac:dyDescent="0.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row>
    <row r="493" spans="1:36" ht="16" x14ac:dyDescent="0.2">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row>
    <row r="494" spans="1:36" ht="16" x14ac:dyDescent="0.2">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row>
    <row r="495" spans="1:36" ht="16" x14ac:dyDescent="0.2">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row>
    <row r="496" spans="1:36" ht="16" x14ac:dyDescent="0.2">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row>
    <row r="497" spans="1:36" ht="16" x14ac:dyDescent="0.2">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row>
    <row r="498" spans="1:36" ht="16" x14ac:dyDescent="0.2">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row>
    <row r="499" spans="1:36" ht="16" x14ac:dyDescent="0.2">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row>
    <row r="500" spans="1:36" ht="16" x14ac:dyDescent="0.2">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row>
    <row r="501" spans="1:36" ht="16" x14ac:dyDescent="0.2">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row>
    <row r="502" spans="1:36" ht="16" x14ac:dyDescent="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row>
    <row r="503" spans="1:36" ht="16" x14ac:dyDescent="0.2">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row>
    <row r="504" spans="1:36" ht="16" x14ac:dyDescent="0.2">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row>
    <row r="505" spans="1:36" ht="16" x14ac:dyDescent="0.2">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row>
    <row r="506" spans="1:36" ht="16" x14ac:dyDescent="0.2">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row>
    <row r="507" spans="1:36" ht="16" x14ac:dyDescent="0.2">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row>
    <row r="508" spans="1:36" ht="16" x14ac:dyDescent="0.2">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row>
    <row r="509" spans="1:36" ht="16" x14ac:dyDescent="0.2">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row>
    <row r="510" spans="1:36" ht="16" x14ac:dyDescent="0.2">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row>
    <row r="511" spans="1:36" ht="16" x14ac:dyDescent="0.2">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row>
    <row r="512" spans="1:36" ht="16" x14ac:dyDescent="0.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row>
    <row r="513" spans="1:36" ht="16" x14ac:dyDescent="0.2">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row>
    <row r="514" spans="1:36" ht="16" x14ac:dyDescent="0.2">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row>
    <row r="515" spans="1:36" ht="16" x14ac:dyDescent="0.2">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row>
    <row r="516" spans="1:36" ht="16" x14ac:dyDescent="0.2">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row>
    <row r="517" spans="1:36" ht="16" x14ac:dyDescent="0.2">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row>
    <row r="518" spans="1:36" ht="16" x14ac:dyDescent="0.2">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row>
    <row r="519" spans="1:36" ht="16" x14ac:dyDescent="0.2">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row>
    <row r="520" spans="1:36" ht="16" x14ac:dyDescent="0.2">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row>
    <row r="521" spans="1:36" ht="16" x14ac:dyDescent="0.2">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row>
    <row r="522" spans="1:36" ht="16" x14ac:dyDescent="0.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row>
    <row r="523" spans="1:36" ht="16" x14ac:dyDescent="0.2">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row>
    <row r="524" spans="1:36" ht="16" x14ac:dyDescent="0.2">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row>
    <row r="525" spans="1:36" ht="16" x14ac:dyDescent="0.2">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row>
    <row r="526" spans="1:36" ht="16" x14ac:dyDescent="0.2">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row>
    <row r="527" spans="1:36" ht="16" x14ac:dyDescent="0.2">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row>
    <row r="528" spans="1:36" ht="16" x14ac:dyDescent="0.2">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row>
    <row r="529" spans="1:36" ht="16" x14ac:dyDescent="0.2">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row>
    <row r="530" spans="1:36" ht="16" x14ac:dyDescent="0.2">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row>
    <row r="531" spans="1:36" ht="16" x14ac:dyDescent="0.2">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row>
    <row r="532" spans="1:36" ht="16" x14ac:dyDescent="0.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row>
    <row r="533" spans="1:36" ht="16" x14ac:dyDescent="0.2">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row>
    <row r="534" spans="1:36" ht="16" x14ac:dyDescent="0.2">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row>
    <row r="535" spans="1:36" ht="16" x14ac:dyDescent="0.2">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row>
    <row r="536" spans="1:36" ht="16" x14ac:dyDescent="0.2">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row>
    <row r="537" spans="1:36" ht="16" x14ac:dyDescent="0.2">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row>
    <row r="538" spans="1:36" ht="16" x14ac:dyDescent="0.2">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row>
    <row r="539" spans="1:36" ht="16" x14ac:dyDescent="0.2">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row>
    <row r="540" spans="1:36" ht="16" x14ac:dyDescent="0.2">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row>
    <row r="541" spans="1:36" ht="16" x14ac:dyDescent="0.2">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row>
    <row r="542" spans="1:36" ht="16" x14ac:dyDescent="0.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row>
    <row r="543" spans="1:36" ht="16" x14ac:dyDescent="0.2">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row>
    <row r="544" spans="1:36" ht="16" x14ac:dyDescent="0.2">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row>
    <row r="545" spans="1:36" ht="16" x14ac:dyDescent="0.2">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row>
    <row r="546" spans="1:36" ht="16" x14ac:dyDescent="0.2">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row>
    <row r="547" spans="1:36" ht="16" x14ac:dyDescent="0.2">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row>
    <row r="548" spans="1:36" ht="16" x14ac:dyDescent="0.2">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row>
    <row r="549" spans="1:36" ht="16" x14ac:dyDescent="0.2">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row>
    <row r="550" spans="1:36" ht="16" x14ac:dyDescent="0.2">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row>
    <row r="551" spans="1:36" ht="16" x14ac:dyDescent="0.2">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row>
    <row r="552" spans="1:36" ht="16" x14ac:dyDescent="0.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row>
    <row r="553" spans="1:36" ht="16" x14ac:dyDescent="0.2">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row>
    <row r="554" spans="1:36" ht="16" x14ac:dyDescent="0.2">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row>
    <row r="555" spans="1:36" ht="16" x14ac:dyDescent="0.2">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row>
    <row r="556" spans="1:36" ht="16" x14ac:dyDescent="0.2">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row>
    <row r="557" spans="1:36" ht="16" x14ac:dyDescent="0.2">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row>
    <row r="558" spans="1:36" ht="16" x14ac:dyDescent="0.2">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row>
    <row r="559" spans="1:36" ht="16" x14ac:dyDescent="0.2">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row>
    <row r="560" spans="1:36" ht="16" x14ac:dyDescent="0.2">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row>
    <row r="561" spans="1:36" ht="16" x14ac:dyDescent="0.2">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row>
    <row r="562" spans="1:36" ht="16" x14ac:dyDescent="0.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row>
    <row r="563" spans="1:36" ht="16" x14ac:dyDescent="0.2">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row>
    <row r="564" spans="1:36" ht="16" x14ac:dyDescent="0.2">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row>
    <row r="565" spans="1:36" ht="16" x14ac:dyDescent="0.2">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row>
    <row r="566" spans="1:36" ht="16" x14ac:dyDescent="0.2">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row>
    <row r="567" spans="1:36" ht="16" x14ac:dyDescent="0.2">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row>
    <row r="568" spans="1:36" ht="16" x14ac:dyDescent="0.2">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row>
    <row r="569" spans="1:36" ht="16" x14ac:dyDescent="0.2">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row>
    <row r="570" spans="1:36" ht="16" x14ac:dyDescent="0.2">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row>
    <row r="571" spans="1:36" ht="16" x14ac:dyDescent="0.2">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row>
    <row r="572" spans="1:36" ht="16" x14ac:dyDescent="0.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row>
    <row r="573" spans="1:36" ht="16" x14ac:dyDescent="0.2">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row>
    <row r="574" spans="1:36" ht="16" x14ac:dyDescent="0.2">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row>
    <row r="575" spans="1:36" ht="16" x14ac:dyDescent="0.2">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row>
    <row r="576" spans="1:36" ht="16" x14ac:dyDescent="0.2">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row>
    <row r="577" spans="1:36" ht="16" x14ac:dyDescent="0.2">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row>
    <row r="578" spans="1:36" ht="16" x14ac:dyDescent="0.2">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row>
    <row r="579" spans="1:36" ht="16" x14ac:dyDescent="0.2">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row>
    <row r="580" spans="1:36" ht="16" x14ac:dyDescent="0.2">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row>
    <row r="581" spans="1:36" ht="16" x14ac:dyDescent="0.2">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row>
    <row r="582" spans="1:36" ht="16" x14ac:dyDescent="0.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row>
    <row r="583" spans="1:36" ht="16" x14ac:dyDescent="0.2">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row>
    <row r="584" spans="1:36" ht="16" x14ac:dyDescent="0.2">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row>
    <row r="585" spans="1:36" ht="16" x14ac:dyDescent="0.2">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row>
    <row r="586" spans="1:36" ht="16" x14ac:dyDescent="0.2">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row>
    <row r="587" spans="1:36" ht="16" x14ac:dyDescent="0.2">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row>
    <row r="588" spans="1:36" ht="16" x14ac:dyDescent="0.2">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row>
    <row r="589" spans="1:36" ht="16" x14ac:dyDescent="0.2">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row>
    <row r="590" spans="1:36" ht="16" x14ac:dyDescent="0.2">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row>
    <row r="591" spans="1:36" ht="16" x14ac:dyDescent="0.2">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row>
    <row r="592" spans="1:36" ht="16" x14ac:dyDescent="0.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row>
    <row r="593" spans="1:36" ht="16" x14ac:dyDescent="0.2">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row>
    <row r="594" spans="1:36" ht="16" x14ac:dyDescent="0.2">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row>
    <row r="595" spans="1:36" ht="16" x14ac:dyDescent="0.2">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row>
    <row r="596" spans="1:36" ht="16" x14ac:dyDescent="0.2">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row>
    <row r="597" spans="1:36" ht="16" x14ac:dyDescent="0.2">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row>
    <row r="598" spans="1:36" ht="16" x14ac:dyDescent="0.2">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row>
    <row r="599" spans="1:36" ht="16" x14ac:dyDescent="0.2">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row>
    <row r="600" spans="1:36" ht="16" x14ac:dyDescent="0.2">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row>
    <row r="601" spans="1:36" ht="16" x14ac:dyDescent="0.2">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row>
    <row r="602" spans="1:36" ht="16" x14ac:dyDescent="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row>
    <row r="603" spans="1:36" ht="16" x14ac:dyDescent="0.2">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row>
    <row r="604" spans="1:36" ht="16" x14ac:dyDescent="0.2">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row>
    <row r="605" spans="1:36" ht="16" x14ac:dyDescent="0.2">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row>
    <row r="606" spans="1:36" ht="16" x14ac:dyDescent="0.2">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row>
    <row r="607" spans="1:36" ht="16" x14ac:dyDescent="0.2">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row>
    <row r="608" spans="1:36" ht="16" x14ac:dyDescent="0.2">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row>
    <row r="609" spans="1:36" ht="16" x14ac:dyDescent="0.2">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row>
    <row r="610" spans="1:36" ht="16" x14ac:dyDescent="0.2">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row>
    <row r="611" spans="1:36" ht="16" x14ac:dyDescent="0.2">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row>
    <row r="612" spans="1:36" ht="16" x14ac:dyDescent="0.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row>
    <row r="613" spans="1:36" ht="16" x14ac:dyDescent="0.2">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row>
    <row r="614" spans="1:36" ht="16" x14ac:dyDescent="0.2">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row>
    <row r="615" spans="1:36" ht="16" x14ac:dyDescent="0.2">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row>
    <row r="616" spans="1:36" ht="16" x14ac:dyDescent="0.2">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row>
    <row r="617" spans="1:36" ht="16" x14ac:dyDescent="0.2">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row>
    <row r="618" spans="1:36" ht="16" x14ac:dyDescent="0.2">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row>
    <row r="619" spans="1:36" ht="16" x14ac:dyDescent="0.2">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row>
    <row r="620" spans="1:36" ht="16" x14ac:dyDescent="0.2">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row>
    <row r="621" spans="1:36" ht="16" x14ac:dyDescent="0.2">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row>
    <row r="622" spans="1:36" ht="16" x14ac:dyDescent="0.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row>
    <row r="623" spans="1:36" ht="16" x14ac:dyDescent="0.2">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row>
    <row r="624" spans="1:36" ht="16" x14ac:dyDescent="0.2">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row>
    <row r="625" spans="1:36" ht="16" x14ac:dyDescent="0.2">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row>
    <row r="626" spans="1:36" ht="16" x14ac:dyDescent="0.2">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row>
    <row r="627" spans="1:36" ht="16" x14ac:dyDescent="0.2">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row>
    <row r="628" spans="1:36" ht="16" x14ac:dyDescent="0.2">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row>
    <row r="629" spans="1:36" ht="16" x14ac:dyDescent="0.2">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row>
    <row r="630" spans="1:36" ht="16" x14ac:dyDescent="0.2">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row>
    <row r="631" spans="1:36" ht="16" x14ac:dyDescent="0.2">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row>
    <row r="632" spans="1:36" ht="16" x14ac:dyDescent="0.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row>
    <row r="633" spans="1:36" ht="16" x14ac:dyDescent="0.2">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row>
    <row r="634" spans="1:36" ht="16" x14ac:dyDescent="0.2">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row>
    <row r="635" spans="1:36" ht="16" x14ac:dyDescent="0.2">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row>
    <row r="636" spans="1:36" ht="16" x14ac:dyDescent="0.2">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row>
    <row r="637" spans="1:36" ht="16" x14ac:dyDescent="0.2">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row>
    <row r="638" spans="1:36" ht="16" x14ac:dyDescent="0.2">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row>
    <row r="639" spans="1:36" ht="16" x14ac:dyDescent="0.2">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row>
    <row r="640" spans="1:36" ht="16" x14ac:dyDescent="0.2">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row>
    <row r="641" spans="1:36" ht="16" x14ac:dyDescent="0.2">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row>
    <row r="642" spans="1:36" ht="16" x14ac:dyDescent="0.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row>
    <row r="643" spans="1:36" ht="16" x14ac:dyDescent="0.2">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row>
    <row r="644" spans="1:36" ht="16" x14ac:dyDescent="0.2">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row>
    <row r="645" spans="1:36" ht="16" x14ac:dyDescent="0.2">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row>
    <row r="646" spans="1:36" ht="16" x14ac:dyDescent="0.2">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row>
    <row r="647" spans="1:36" ht="16" x14ac:dyDescent="0.2">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row>
    <row r="648" spans="1:36" ht="16" x14ac:dyDescent="0.2">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row>
    <row r="649" spans="1:36" ht="16" x14ac:dyDescent="0.2">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row>
    <row r="650" spans="1:36" ht="16" x14ac:dyDescent="0.2">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row>
  </sheetData>
  <mergeCells count="184">
    <mergeCell ref="M2:N2"/>
    <mergeCell ref="Q2:R2"/>
    <mergeCell ref="U2:W2"/>
    <mergeCell ref="C4:D4"/>
    <mergeCell ref="B5:D5"/>
    <mergeCell ref="B6:C6"/>
    <mergeCell ref="E6:F6"/>
    <mergeCell ref="H6:I6"/>
    <mergeCell ref="K6:L6"/>
    <mergeCell ref="B2:D2"/>
    <mergeCell ref="E2:F2"/>
    <mergeCell ref="I2:J2"/>
    <mergeCell ref="N6:O6"/>
    <mergeCell ref="Q6:R6"/>
    <mergeCell ref="T6:U6"/>
    <mergeCell ref="B7:D7"/>
    <mergeCell ref="B8:C8"/>
    <mergeCell ref="E8:F8"/>
    <mergeCell ref="H8:I8"/>
    <mergeCell ref="K8:L8"/>
    <mergeCell ref="N8:O8"/>
    <mergeCell ref="Q8:R8"/>
    <mergeCell ref="B11:D11"/>
    <mergeCell ref="B12:C12"/>
    <mergeCell ref="E12:F12"/>
    <mergeCell ref="H12:I12"/>
    <mergeCell ref="K12:L12"/>
    <mergeCell ref="N12:O12"/>
    <mergeCell ref="T8:U8"/>
    <mergeCell ref="B9:D9"/>
    <mergeCell ref="B10:C10"/>
    <mergeCell ref="E10:F10"/>
    <mergeCell ref="H10:I10"/>
    <mergeCell ref="K10:L10"/>
    <mergeCell ref="N10:O10"/>
    <mergeCell ref="Q10:R10"/>
    <mergeCell ref="T10:U10"/>
    <mergeCell ref="B15:D15"/>
    <mergeCell ref="B16:C16"/>
    <mergeCell ref="E16:F16"/>
    <mergeCell ref="H16:I16"/>
    <mergeCell ref="K16:L16"/>
    <mergeCell ref="N16:O16"/>
    <mergeCell ref="Q12:R12"/>
    <mergeCell ref="T12:U12"/>
    <mergeCell ref="B13:D13"/>
    <mergeCell ref="B14:C14"/>
    <mergeCell ref="E14:F14"/>
    <mergeCell ref="H14:I14"/>
    <mergeCell ref="K14:L14"/>
    <mergeCell ref="N14:O14"/>
    <mergeCell ref="Q14:R14"/>
    <mergeCell ref="T14:U14"/>
    <mergeCell ref="B19:D19"/>
    <mergeCell ref="B20:C20"/>
    <mergeCell ref="E20:F20"/>
    <mergeCell ref="H20:I20"/>
    <mergeCell ref="K20:L20"/>
    <mergeCell ref="N20:O20"/>
    <mergeCell ref="Q16:R16"/>
    <mergeCell ref="T16:U16"/>
    <mergeCell ref="B17:D17"/>
    <mergeCell ref="B18:C18"/>
    <mergeCell ref="E18:F18"/>
    <mergeCell ref="H18:I18"/>
    <mergeCell ref="K18:L18"/>
    <mergeCell ref="N18:O18"/>
    <mergeCell ref="Q18:R18"/>
    <mergeCell ref="T18:U18"/>
    <mergeCell ref="B23:D23"/>
    <mergeCell ref="B24:C24"/>
    <mergeCell ref="E24:F24"/>
    <mergeCell ref="H24:I24"/>
    <mergeCell ref="K24:L24"/>
    <mergeCell ref="N24:O24"/>
    <mergeCell ref="Q20:R20"/>
    <mergeCell ref="T20:U20"/>
    <mergeCell ref="B21:D21"/>
    <mergeCell ref="B22:C22"/>
    <mergeCell ref="E22:F22"/>
    <mergeCell ref="H22:I22"/>
    <mergeCell ref="K22:L22"/>
    <mergeCell ref="N22:O22"/>
    <mergeCell ref="Q22:R22"/>
    <mergeCell ref="T22:U22"/>
    <mergeCell ref="B27:D27"/>
    <mergeCell ref="B28:C28"/>
    <mergeCell ref="E28:F28"/>
    <mergeCell ref="H28:I28"/>
    <mergeCell ref="K28:L28"/>
    <mergeCell ref="N28:O28"/>
    <mergeCell ref="Q24:R24"/>
    <mergeCell ref="T24:U24"/>
    <mergeCell ref="B25:D25"/>
    <mergeCell ref="B26:C26"/>
    <mergeCell ref="E26:F26"/>
    <mergeCell ref="H26:I26"/>
    <mergeCell ref="K26:L26"/>
    <mergeCell ref="N26:O26"/>
    <mergeCell ref="Q26:R26"/>
    <mergeCell ref="T26:U26"/>
    <mergeCell ref="B31:D31"/>
    <mergeCell ref="B32:C32"/>
    <mergeCell ref="E32:F32"/>
    <mergeCell ref="H32:I32"/>
    <mergeCell ref="K32:L32"/>
    <mergeCell ref="N32:O32"/>
    <mergeCell ref="Q28:R28"/>
    <mergeCell ref="T28:U28"/>
    <mergeCell ref="B29:D29"/>
    <mergeCell ref="B30:C30"/>
    <mergeCell ref="E30:F30"/>
    <mergeCell ref="H30:I30"/>
    <mergeCell ref="K30:L30"/>
    <mergeCell ref="N30:O30"/>
    <mergeCell ref="Q30:R30"/>
    <mergeCell ref="T30:U30"/>
    <mergeCell ref="B35:D35"/>
    <mergeCell ref="B36:C36"/>
    <mergeCell ref="E36:F36"/>
    <mergeCell ref="H36:I36"/>
    <mergeCell ref="K36:L36"/>
    <mergeCell ref="N36:O36"/>
    <mergeCell ref="Q32:R32"/>
    <mergeCell ref="T32:U32"/>
    <mergeCell ref="B33:D33"/>
    <mergeCell ref="B34:C34"/>
    <mergeCell ref="E34:F34"/>
    <mergeCell ref="H34:I34"/>
    <mergeCell ref="K34:L34"/>
    <mergeCell ref="N34:O34"/>
    <mergeCell ref="Q34:R34"/>
    <mergeCell ref="T34:U34"/>
    <mergeCell ref="B39:D39"/>
    <mergeCell ref="B40:C40"/>
    <mergeCell ref="E40:F40"/>
    <mergeCell ref="H40:I40"/>
    <mergeCell ref="K40:L40"/>
    <mergeCell ref="N40:O40"/>
    <mergeCell ref="Q36:R36"/>
    <mergeCell ref="T36:U36"/>
    <mergeCell ref="B37:D37"/>
    <mergeCell ref="B38:C38"/>
    <mergeCell ref="E38:F38"/>
    <mergeCell ref="H38:I38"/>
    <mergeCell ref="K38:L38"/>
    <mergeCell ref="N38:O38"/>
    <mergeCell ref="Q38:R38"/>
    <mergeCell ref="T38:U38"/>
    <mergeCell ref="B43:D43"/>
    <mergeCell ref="B44:C44"/>
    <mergeCell ref="E44:F44"/>
    <mergeCell ref="H44:I44"/>
    <mergeCell ref="K44:L44"/>
    <mergeCell ref="N44:O44"/>
    <mergeCell ref="Q40:R40"/>
    <mergeCell ref="T40:U40"/>
    <mergeCell ref="B41:D41"/>
    <mergeCell ref="B42:C42"/>
    <mergeCell ref="E42:F42"/>
    <mergeCell ref="H42:I42"/>
    <mergeCell ref="K42:L42"/>
    <mergeCell ref="N42:O42"/>
    <mergeCell ref="Q42:R42"/>
    <mergeCell ref="T42:U42"/>
    <mergeCell ref="Q44:R44"/>
    <mergeCell ref="T44:U44"/>
    <mergeCell ref="B46:J46"/>
    <mergeCell ref="L46:U46"/>
    <mergeCell ref="B47:J53"/>
    <mergeCell ref="L47:S47"/>
    <mergeCell ref="T47:U47"/>
    <mergeCell ref="L48:S48"/>
    <mergeCell ref="T48:U48"/>
    <mergeCell ref="L49:S49"/>
    <mergeCell ref="L53:S53"/>
    <mergeCell ref="T53:U53"/>
    <mergeCell ref="T49:U49"/>
    <mergeCell ref="L50:S50"/>
    <mergeCell ref="T50:U50"/>
    <mergeCell ref="L51:S51"/>
    <mergeCell ref="T51:U51"/>
    <mergeCell ref="L52:S52"/>
    <mergeCell ref="T52:U52"/>
  </mergeCells>
  <conditionalFormatting sqref="E5:AI44">
    <cfRule type="cellIs" dxfId="53" priority="1" operator="equal">
      <formula>"A"</formula>
    </cfRule>
    <cfRule type="cellIs" dxfId="52" priority="2" operator="equal">
      <formula>"L"</formula>
    </cfRule>
    <cfRule type="cellIs" dxfId="51" priority="3" operator="equal">
      <formula>"X"</formula>
    </cfRule>
  </conditionalFormatting>
  <conditionalFormatting sqref="G2 K2 O2">
    <cfRule type="cellIs" dxfId="50" priority="10" operator="equal">
      <formula>"A"</formula>
    </cfRule>
    <cfRule type="cellIs" dxfId="49" priority="11" operator="equal">
      <formula>"L"</formula>
    </cfRule>
    <cfRule type="cellIs" dxfId="48" priority="12" operator="equal">
      <formula>"X"</formula>
    </cfRule>
  </conditionalFormatting>
  <conditionalFormatting sqref="V50:V52">
    <cfRule type="cellIs" dxfId="47" priority="7" operator="equal">
      <formula>"A"</formula>
    </cfRule>
    <cfRule type="cellIs" dxfId="46" priority="8" operator="equal">
      <formula>"L"</formula>
    </cfRule>
    <cfRule type="cellIs" dxfId="45" priority="9" operator="equal">
      <formula>"X"</formula>
    </cfRule>
  </conditionalFormatting>
  <pageMargins left="0.4" right="0.4" top="0.4" bottom="0.4" header="0" footer="0"/>
  <pageSetup paperSize="3" scale="42"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ED074-2F4A-4363-8CD0-B7196BA160EE}">
  <sheetPr>
    <tabColor rgb="FFF4EEA2"/>
    <outlinePr summaryBelow="0" summaryRight="0"/>
    <pageSetUpPr fitToPage="1"/>
  </sheetPr>
  <dimension ref="A1:AJ650"/>
  <sheetViews>
    <sheetView showGridLines="0" zoomScaleNormal="100" workbookViewId="0">
      <selection activeCell="B5" sqref="B5:D5"/>
    </sheetView>
  </sheetViews>
  <sheetFormatPr baseColWidth="10" defaultColWidth="14.5" defaultRowHeight="15.75" customHeight="1" x14ac:dyDescent="0.15"/>
  <cols>
    <col min="1" max="1" width="3.33203125" style="3" customWidth="1"/>
    <col min="2" max="2" width="16.83203125" style="3" customWidth="1"/>
    <col min="3" max="4" width="14.83203125" style="3" customWidth="1"/>
    <col min="5" max="35" width="7.83203125" style="3" customWidth="1"/>
    <col min="36" max="36" width="3.33203125" style="3" customWidth="1"/>
    <col min="37" max="16384" width="14.5" style="3"/>
  </cols>
  <sheetData>
    <row r="1" spans="1:36" ht="50" customHeight="1" thickBot="1" x14ac:dyDescent="0.25">
      <c r="A1" s="5"/>
      <c r="B1" s="27" t="s">
        <v>50</v>
      </c>
      <c r="C1" s="5"/>
      <c r="D1" s="6"/>
      <c r="E1" s="7"/>
      <c r="F1" s="5"/>
      <c r="G1" s="6"/>
      <c r="H1" s="6"/>
      <c r="I1" s="5"/>
      <c r="J1" s="5"/>
      <c r="K1" s="6"/>
      <c r="L1" s="6"/>
      <c r="M1" s="5"/>
      <c r="N1" s="5"/>
      <c r="O1" s="6"/>
      <c r="P1" s="6"/>
      <c r="R1" s="5"/>
      <c r="S1" s="6"/>
      <c r="T1" s="6"/>
      <c r="V1" s="5"/>
      <c r="X1" s="5"/>
      <c r="Y1" s="5"/>
      <c r="Z1" s="5"/>
      <c r="AA1" s="5"/>
      <c r="AB1" s="5"/>
      <c r="AC1" s="5"/>
      <c r="AD1" s="5"/>
      <c r="AE1" s="5"/>
      <c r="AF1" s="5"/>
      <c r="AH1" s="5"/>
      <c r="AI1" s="5"/>
      <c r="AJ1" s="5"/>
    </row>
    <row r="2" spans="1:36" ht="44" customHeight="1" x14ac:dyDescent="0.2">
      <c r="A2" s="5"/>
      <c r="B2" s="84" t="s">
        <v>9</v>
      </c>
      <c r="C2" s="84"/>
      <c r="D2" s="85"/>
      <c r="E2" s="86" t="s">
        <v>17</v>
      </c>
      <c r="F2" s="87"/>
      <c r="G2" s="28" t="s">
        <v>15</v>
      </c>
      <c r="I2" s="88" t="s">
        <v>11</v>
      </c>
      <c r="J2" s="89"/>
      <c r="K2" s="17" t="s">
        <v>16</v>
      </c>
      <c r="M2" s="90" t="s">
        <v>12</v>
      </c>
      <c r="N2" s="91"/>
      <c r="O2" s="18" t="s">
        <v>18</v>
      </c>
      <c r="Q2" s="54"/>
      <c r="R2" s="54"/>
      <c r="S2" s="31"/>
      <c r="T2" s="32"/>
      <c r="U2" s="55"/>
      <c r="V2" s="55"/>
      <c r="W2" s="55"/>
      <c r="X2" s="30"/>
      <c r="AC2" s="5"/>
      <c r="AD2" s="5"/>
      <c r="AE2" s="5"/>
      <c r="AF2" s="5"/>
      <c r="AG2" s="5"/>
      <c r="AH2" s="5"/>
      <c r="AI2" s="5"/>
      <c r="AJ2" s="5"/>
    </row>
    <row r="3" spans="1:36" ht="16" customHeight="1" x14ac:dyDescent="0.2">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row>
    <row r="4" spans="1:36" ht="25" customHeight="1" x14ac:dyDescent="0.2">
      <c r="A4" s="5"/>
      <c r="B4" s="34" t="s">
        <v>10</v>
      </c>
      <c r="C4" s="81" t="s">
        <v>13</v>
      </c>
      <c r="D4" s="82"/>
      <c r="E4" s="33">
        <v>1</v>
      </c>
      <c r="F4" s="33">
        <v>2</v>
      </c>
      <c r="G4" s="33">
        <v>3</v>
      </c>
      <c r="H4" s="33">
        <v>4</v>
      </c>
      <c r="I4" s="33">
        <v>5</v>
      </c>
      <c r="J4" s="33">
        <v>6</v>
      </c>
      <c r="K4" s="33">
        <v>7</v>
      </c>
      <c r="L4" s="33">
        <v>8</v>
      </c>
      <c r="M4" s="33">
        <v>9</v>
      </c>
      <c r="N4" s="33">
        <v>10</v>
      </c>
      <c r="O4" s="33">
        <v>11</v>
      </c>
      <c r="P4" s="33">
        <v>12</v>
      </c>
      <c r="Q4" s="33">
        <v>13</v>
      </c>
      <c r="R4" s="33">
        <v>14</v>
      </c>
      <c r="S4" s="33">
        <v>15</v>
      </c>
      <c r="T4" s="33">
        <v>16</v>
      </c>
      <c r="U4" s="33">
        <v>17</v>
      </c>
      <c r="V4" s="33">
        <v>18</v>
      </c>
      <c r="W4" s="33">
        <v>19</v>
      </c>
      <c r="X4" s="33">
        <v>20</v>
      </c>
      <c r="Y4" s="33">
        <v>21</v>
      </c>
      <c r="Z4" s="33">
        <v>22</v>
      </c>
      <c r="AA4" s="33">
        <v>23</v>
      </c>
      <c r="AB4" s="33">
        <v>24</v>
      </c>
      <c r="AC4" s="33">
        <v>25</v>
      </c>
      <c r="AD4" s="33">
        <v>26</v>
      </c>
      <c r="AE4" s="33">
        <v>27</v>
      </c>
      <c r="AF4" s="33">
        <v>28</v>
      </c>
      <c r="AG4" s="33">
        <v>29</v>
      </c>
      <c r="AH4" s="33">
        <v>30</v>
      </c>
      <c r="AI4" s="33">
        <v>31</v>
      </c>
      <c r="AJ4" s="5"/>
    </row>
    <row r="5" spans="1:36" ht="22" customHeight="1" x14ac:dyDescent="0.2">
      <c r="A5" s="5"/>
      <c r="B5" s="83" t="s">
        <v>20</v>
      </c>
      <c r="C5" s="83"/>
      <c r="D5" s="83"/>
      <c r="E5" s="23" t="s">
        <v>15</v>
      </c>
      <c r="F5" s="23"/>
      <c r="G5" s="24"/>
      <c r="H5" s="24"/>
      <c r="I5" s="24"/>
      <c r="J5" s="24"/>
      <c r="K5" s="24"/>
      <c r="L5" s="26"/>
      <c r="M5" s="26"/>
      <c r="N5" s="25"/>
      <c r="O5" s="25"/>
      <c r="P5" s="25"/>
      <c r="Q5" s="25"/>
      <c r="R5" s="25"/>
      <c r="S5" s="25"/>
      <c r="T5" s="25"/>
      <c r="U5" s="25"/>
      <c r="V5" s="25"/>
      <c r="W5" s="25"/>
      <c r="X5" s="25"/>
      <c r="Y5" s="25"/>
      <c r="Z5" s="25"/>
      <c r="AA5" s="25"/>
      <c r="AB5" s="25"/>
      <c r="AC5" s="25"/>
      <c r="AD5" s="25"/>
      <c r="AE5" s="25"/>
      <c r="AF5" s="25"/>
      <c r="AG5" s="25"/>
      <c r="AH5" s="25"/>
      <c r="AI5" s="25"/>
      <c r="AJ5" s="5"/>
    </row>
    <row r="6" spans="1:36" s="14" customFormat="1" ht="22" customHeight="1" thickBot="1" x14ac:dyDescent="0.2">
      <c r="A6" s="12"/>
      <c r="B6" s="75" t="s">
        <v>40</v>
      </c>
      <c r="C6" s="76"/>
      <c r="D6" s="13" t="s">
        <v>3</v>
      </c>
      <c r="E6" s="63" t="s">
        <v>0</v>
      </c>
      <c r="F6" s="64"/>
      <c r="G6" s="20">
        <f>COUNTIF(E5:AI5,"A")</f>
        <v>1</v>
      </c>
      <c r="H6" s="63" t="s">
        <v>11</v>
      </c>
      <c r="I6" s="64"/>
      <c r="J6" s="20">
        <f>COUNTIF(E5:AI5,"L")</f>
        <v>0</v>
      </c>
      <c r="K6" s="63" t="s">
        <v>12</v>
      </c>
      <c r="L6" s="64"/>
      <c r="M6" s="20">
        <f>COUNTIF(E5:AI5,"X")</f>
        <v>0</v>
      </c>
      <c r="N6" s="63" t="s">
        <v>14</v>
      </c>
      <c r="O6" s="64"/>
      <c r="P6" s="20">
        <f>IF((G6+J6+M6)=0,0,(G6+J6)/(G6+J6+M6)*100)</f>
        <v>100</v>
      </c>
      <c r="Q6" s="63"/>
      <c r="R6" s="64"/>
      <c r="S6" s="20"/>
      <c r="T6" s="63"/>
      <c r="U6" s="64"/>
      <c r="V6" s="21"/>
      <c r="W6" s="22"/>
      <c r="X6" s="22"/>
      <c r="Y6" s="22"/>
      <c r="Z6" s="22"/>
      <c r="AA6" s="22"/>
      <c r="AB6" s="22"/>
      <c r="AC6" s="22"/>
      <c r="AD6" s="22"/>
      <c r="AE6" s="22"/>
      <c r="AF6" s="22"/>
      <c r="AG6" s="22"/>
      <c r="AH6" s="22"/>
      <c r="AI6" s="22"/>
      <c r="AJ6" s="12"/>
    </row>
    <row r="7" spans="1:36" ht="22" customHeight="1" x14ac:dyDescent="0.15">
      <c r="A7" s="8"/>
      <c r="B7" s="80" t="s">
        <v>21</v>
      </c>
      <c r="C7" s="80"/>
      <c r="D7" s="80"/>
      <c r="E7" s="23" t="s">
        <v>15</v>
      </c>
      <c r="F7" s="23"/>
      <c r="G7" s="24"/>
      <c r="H7" s="24"/>
      <c r="I7" s="24"/>
      <c r="J7" s="24"/>
      <c r="K7" s="24"/>
      <c r="L7" s="26"/>
      <c r="M7" s="26"/>
      <c r="N7" s="25"/>
      <c r="O7" s="25"/>
      <c r="P7" s="25"/>
      <c r="Q7" s="25"/>
      <c r="R7" s="25"/>
      <c r="S7" s="25"/>
      <c r="T7" s="25"/>
      <c r="U7" s="25"/>
      <c r="V7" s="25"/>
      <c r="W7" s="25"/>
      <c r="X7" s="25"/>
      <c r="Y7" s="25"/>
      <c r="Z7" s="25"/>
      <c r="AA7" s="25"/>
      <c r="AB7" s="25"/>
      <c r="AC7" s="25"/>
      <c r="AD7" s="25"/>
      <c r="AE7" s="25"/>
      <c r="AF7" s="25"/>
      <c r="AG7" s="25"/>
      <c r="AH7" s="25"/>
      <c r="AI7" s="25"/>
      <c r="AJ7" s="8"/>
    </row>
    <row r="8" spans="1:36" s="14" customFormat="1" ht="22" customHeight="1" thickBot="1" x14ac:dyDescent="0.2">
      <c r="A8" s="12"/>
      <c r="B8" s="75" t="s">
        <v>40</v>
      </c>
      <c r="C8" s="76"/>
      <c r="D8" s="13" t="s">
        <v>3</v>
      </c>
      <c r="E8" s="63" t="s">
        <v>0</v>
      </c>
      <c r="F8" s="64"/>
      <c r="G8" s="20">
        <f>COUNTIF(E7:AI7,"A")</f>
        <v>1</v>
      </c>
      <c r="H8" s="63" t="s">
        <v>11</v>
      </c>
      <c r="I8" s="64"/>
      <c r="J8" s="20">
        <f>COUNTIF(E7:AI7,"L")</f>
        <v>0</v>
      </c>
      <c r="K8" s="63" t="s">
        <v>12</v>
      </c>
      <c r="L8" s="64"/>
      <c r="M8" s="20">
        <f>COUNTIF(E7:AI7,"X")</f>
        <v>0</v>
      </c>
      <c r="N8" s="63" t="s">
        <v>14</v>
      </c>
      <c r="O8" s="64"/>
      <c r="P8" s="20">
        <f>IF((G8+J8+M8)=0,0,(G8+J8)/(G8+J8+M8)*100)</f>
        <v>100</v>
      </c>
      <c r="Q8" s="63"/>
      <c r="R8" s="64"/>
      <c r="S8" s="20"/>
      <c r="T8" s="63"/>
      <c r="U8" s="64"/>
      <c r="V8" s="21"/>
      <c r="W8" s="22"/>
      <c r="X8" s="22"/>
      <c r="Y8" s="22"/>
      <c r="Z8" s="22"/>
      <c r="AA8" s="22"/>
      <c r="AB8" s="22"/>
      <c r="AC8" s="22"/>
      <c r="AD8" s="22"/>
      <c r="AE8" s="22"/>
      <c r="AF8" s="22"/>
      <c r="AG8" s="22"/>
      <c r="AH8" s="22"/>
      <c r="AI8" s="22"/>
      <c r="AJ8" s="12"/>
    </row>
    <row r="9" spans="1:36" ht="22" customHeight="1" x14ac:dyDescent="0.2">
      <c r="A9" s="5"/>
      <c r="B9" s="80" t="s">
        <v>22</v>
      </c>
      <c r="C9" s="80"/>
      <c r="D9" s="80"/>
      <c r="E9" s="23" t="s">
        <v>15</v>
      </c>
      <c r="F9" s="23"/>
      <c r="G9" s="24"/>
      <c r="H9" s="24"/>
      <c r="I9" s="24"/>
      <c r="J9" s="24"/>
      <c r="K9" s="24"/>
      <c r="L9" s="26"/>
      <c r="M9" s="26"/>
      <c r="N9" s="25"/>
      <c r="O9" s="25"/>
      <c r="P9" s="25"/>
      <c r="Q9" s="25"/>
      <c r="R9" s="25"/>
      <c r="S9" s="25"/>
      <c r="T9" s="25"/>
      <c r="U9" s="25"/>
      <c r="V9" s="25"/>
      <c r="W9" s="25"/>
      <c r="X9" s="25"/>
      <c r="Y9" s="25"/>
      <c r="Z9" s="25"/>
      <c r="AA9" s="25"/>
      <c r="AB9" s="25"/>
      <c r="AC9" s="25"/>
      <c r="AD9" s="25"/>
      <c r="AE9" s="25"/>
      <c r="AF9" s="25"/>
      <c r="AG9" s="25"/>
      <c r="AH9" s="25"/>
      <c r="AI9" s="25"/>
      <c r="AJ9" s="5"/>
    </row>
    <row r="10" spans="1:36" s="14" customFormat="1" ht="22" customHeight="1" thickBot="1" x14ac:dyDescent="0.2">
      <c r="A10" s="12"/>
      <c r="B10" s="75" t="s">
        <v>40</v>
      </c>
      <c r="C10" s="76"/>
      <c r="D10" s="13" t="s">
        <v>3</v>
      </c>
      <c r="E10" s="63" t="s">
        <v>0</v>
      </c>
      <c r="F10" s="64"/>
      <c r="G10" s="20">
        <f>COUNTIF(E9:AI9,"A")</f>
        <v>1</v>
      </c>
      <c r="H10" s="63" t="s">
        <v>11</v>
      </c>
      <c r="I10" s="64"/>
      <c r="J10" s="20">
        <f>COUNTIF(E9:AI9,"L")</f>
        <v>0</v>
      </c>
      <c r="K10" s="63" t="s">
        <v>12</v>
      </c>
      <c r="L10" s="64"/>
      <c r="M10" s="20">
        <f>COUNTIF(E9:AI9,"X")</f>
        <v>0</v>
      </c>
      <c r="N10" s="63" t="s">
        <v>14</v>
      </c>
      <c r="O10" s="64"/>
      <c r="P10" s="20">
        <f>IF((G10+J10+M10)=0,0,(G10+J10)/(G10+J10+M10)*100)</f>
        <v>100</v>
      </c>
      <c r="Q10" s="63"/>
      <c r="R10" s="64"/>
      <c r="S10" s="20"/>
      <c r="T10" s="63"/>
      <c r="U10" s="64"/>
      <c r="V10" s="21"/>
      <c r="W10" s="22"/>
      <c r="X10" s="22"/>
      <c r="Y10" s="22"/>
      <c r="Z10" s="22"/>
      <c r="AA10" s="22"/>
      <c r="AB10" s="22"/>
      <c r="AC10" s="22"/>
      <c r="AD10" s="22"/>
      <c r="AE10" s="22"/>
      <c r="AF10" s="22"/>
      <c r="AG10" s="22"/>
      <c r="AH10" s="22"/>
      <c r="AI10" s="22"/>
      <c r="AJ10" s="12"/>
    </row>
    <row r="11" spans="1:36" s="16" customFormat="1" ht="22" customHeight="1" x14ac:dyDescent="0.15">
      <c r="A11" s="15"/>
      <c r="B11" s="80" t="s">
        <v>23</v>
      </c>
      <c r="C11" s="80"/>
      <c r="D11" s="80"/>
      <c r="E11" s="23" t="s">
        <v>15</v>
      </c>
      <c r="F11" s="23"/>
      <c r="G11" s="24"/>
      <c r="H11" s="24"/>
      <c r="I11" s="24"/>
      <c r="J11" s="24"/>
      <c r="K11" s="24"/>
      <c r="L11" s="26"/>
      <c r="M11" s="26"/>
      <c r="N11" s="25"/>
      <c r="O11" s="25"/>
      <c r="P11" s="25"/>
      <c r="Q11" s="25"/>
      <c r="R11" s="25"/>
      <c r="S11" s="25"/>
      <c r="T11" s="25"/>
      <c r="U11" s="25"/>
      <c r="V11" s="25"/>
      <c r="W11" s="25"/>
      <c r="X11" s="25"/>
      <c r="Y11" s="25"/>
      <c r="Z11" s="25"/>
      <c r="AA11" s="25"/>
      <c r="AB11" s="25"/>
      <c r="AC11" s="25"/>
      <c r="AD11" s="25"/>
      <c r="AE11" s="25"/>
      <c r="AF11" s="25"/>
      <c r="AG11" s="25"/>
      <c r="AH11" s="25"/>
      <c r="AI11" s="25"/>
      <c r="AJ11" s="15"/>
    </row>
    <row r="12" spans="1:36" s="14" customFormat="1" ht="22" customHeight="1" thickBot="1" x14ac:dyDescent="0.2">
      <c r="A12" s="12"/>
      <c r="B12" s="75" t="s">
        <v>40</v>
      </c>
      <c r="C12" s="76"/>
      <c r="D12" s="13" t="s">
        <v>3</v>
      </c>
      <c r="E12" s="63" t="s">
        <v>0</v>
      </c>
      <c r="F12" s="64"/>
      <c r="G12" s="20">
        <f>COUNTIF(E11:AI11,"A")</f>
        <v>1</v>
      </c>
      <c r="H12" s="63" t="s">
        <v>11</v>
      </c>
      <c r="I12" s="64"/>
      <c r="J12" s="20">
        <f>COUNTIF(E11:AI11,"L")</f>
        <v>0</v>
      </c>
      <c r="K12" s="63" t="s">
        <v>12</v>
      </c>
      <c r="L12" s="64"/>
      <c r="M12" s="20">
        <f>COUNTIF(E11:AI11,"X")</f>
        <v>0</v>
      </c>
      <c r="N12" s="63" t="s">
        <v>14</v>
      </c>
      <c r="O12" s="64"/>
      <c r="P12" s="20">
        <f>IF((G12+J12+M12)=0,0,(G12+J12)/(G12+J12+M12)*100)</f>
        <v>100</v>
      </c>
      <c r="Q12" s="63"/>
      <c r="R12" s="64"/>
      <c r="S12" s="20"/>
      <c r="T12" s="63"/>
      <c r="U12" s="64"/>
      <c r="V12" s="21"/>
      <c r="W12" s="22"/>
      <c r="X12" s="22"/>
      <c r="Y12" s="22"/>
      <c r="Z12" s="22"/>
      <c r="AA12" s="22"/>
      <c r="AB12" s="22"/>
      <c r="AC12" s="22"/>
      <c r="AD12" s="22"/>
      <c r="AE12" s="22"/>
      <c r="AF12" s="22"/>
      <c r="AG12" s="22"/>
      <c r="AH12" s="22"/>
      <c r="AI12" s="22"/>
      <c r="AJ12" s="12"/>
    </row>
    <row r="13" spans="1:36" s="16" customFormat="1" ht="22" customHeight="1" x14ac:dyDescent="0.15">
      <c r="A13" s="15"/>
      <c r="B13" s="80" t="s">
        <v>24</v>
      </c>
      <c r="C13" s="80"/>
      <c r="D13" s="80"/>
      <c r="E13" s="23" t="s">
        <v>15</v>
      </c>
      <c r="F13" s="23"/>
      <c r="G13" s="24"/>
      <c r="H13" s="24"/>
      <c r="I13" s="24"/>
      <c r="J13" s="24"/>
      <c r="K13" s="24"/>
      <c r="L13" s="26"/>
      <c r="M13" s="26"/>
      <c r="N13" s="25"/>
      <c r="O13" s="25"/>
      <c r="P13" s="25"/>
      <c r="Q13" s="25"/>
      <c r="R13" s="25"/>
      <c r="S13" s="25"/>
      <c r="T13" s="25"/>
      <c r="U13" s="25"/>
      <c r="V13" s="25"/>
      <c r="W13" s="25"/>
      <c r="X13" s="25"/>
      <c r="Y13" s="25"/>
      <c r="Z13" s="25"/>
      <c r="AA13" s="25"/>
      <c r="AB13" s="25"/>
      <c r="AC13" s="25"/>
      <c r="AD13" s="25"/>
      <c r="AE13" s="25"/>
      <c r="AF13" s="25"/>
      <c r="AG13" s="25"/>
      <c r="AH13" s="25"/>
      <c r="AI13" s="25"/>
      <c r="AJ13" s="15"/>
    </row>
    <row r="14" spans="1:36" s="14" customFormat="1" ht="22" customHeight="1" thickBot="1" x14ac:dyDescent="0.2">
      <c r="A14" s="12"/>
      <c r="B14" s="75" t="s">
        <v>40</v>
      </c>
      <c r="C14" s="76"/>
      <c r="D14" s="13" t="s">
        <v>3</v>
      </c>
      <c r="E14" s="63" t="s">
        <v>0</v>
      </c>
      <c r="F14" s="64"/>
      <c r="G14" s="20">
        <f>COUNTIF(E13:AI13,"A")</f>
        <v>1</v>
      </c>
      <c r="H14" s="63" t="s">
        <v>11</v>
      </c>
      <c r="I14" s="64"/>
      <c r="J14" s="20">
        <f>COUNTIF(E13:AI13,"L")</f>
        <v>0</v>
      </c>
      <c r="K14" s="63" t="s">
        <v>12</v>
      </c>
      <c r="L14" s="64"/>
      <c r="M14" s="20">
        <f>COUNTIF(E13:AI13,"X")</f>
        <v>0</v>
      </c>
      <c r="N14" s="63" t="s">
        <v>14</v>
      </c>
      <c r="O14" s="64"/>
      <c r="P14" s="20">
        <f>IF((G14+J14+M14)=0,0,(G14+J14)/(G14+J14+M14)*100)</f>
        <v>100</v>
      </c>
      <c r="Q14" s="63"/>
      <c r="R14" s="64"/>
      <c r="S14" s="20"/>
      <c r="T14" s="63"/>
      <c r="U14" s="64"/>
      <c r="V14" s="21"/>
      <c r="W14" s="22"/>
      <c r="X14" s="22"/>
      <c r="Y14" s="22"/>
      <c r="Z14" s="22"/>
      <c r="AA14" s="22"/>
      <c r="AB14" s="22"/>
      <c r="AC14" s="22"/>
      <c r="AD14" s="22"/>
      <c r="AE14" s="22"/>
      <c r="AF14" s="22"/>
      <c r="AG14" s="22"/>
      <c r="AH14" s="22"/>
      <c r="AI14" s="22"/>
      <c r="AJ14" s="12"/>
    </row>
    <row r="15" spans="1:36" s="16" customFormat="1" ht="22" customHeight="1" x14ac:dyDescent="0.15">
      <c r="A15" s="15"/>
      <c r="B15" s="80" t="s">
        <v>25</v>
      </c>
      <c r="C15" s="80"/>
      <c r="D15" s="80"/>
      <c r="E15" s="23" t="s">
        <v>15</v>
      </c>
      <c r="F15" s="23"/>
      <c r="G15" s="24"/>
      <c r="H15" s="24"/>
      <c r="I15" s="24"/>
      <c r="J15" s="24"/>
      <c r="K15" s="24"/>
      <c r="L15" s="26"/>
      <c r="M15" s="26"/>
      <c r="N15" s="25"/>
      <c r="O15" s="25"/>
      <c r="P15" s="25"/>
      <c r="Q15" s="25"/>
      <c r="R15" s="25"/>
      <c r="S15" s="25"/>
      <c r="T15" s="25"/>
      <c r="U15" s="25"/>
      <c r="V15" s="25"/>
      <c r="W15" s="25"/>
      <c r="X15" s="25"/>
      <c r="Y15" s="25"/>
      <c r="Z15" s="25"/>
      <c r="AA15" s="25"/>
      <c r="AB15" s="25"/>
      <c r="AC15" s="25"/>
      <c r="AD15" s="25"/>
      <c r="AE15" s="25"/>
      <c r="AF15" s="25"/>
      <c r="AG15" s="25"/>
      <c r="AH15" s="25"/>
      <c r="AI15" s="25"/>
      <c r="AJ15" s="15"/>
    </row>
    <row r="16" spans="1:36" s="14" customFormat="1" ht="22" customHeight="1" thickBot="1" x14ac:dyDescent="0.2">
      <c r="A16" s="12"/>
      <c r="B16" s="75" t="s">
        <v>40</v>
      </c>
      <c r="C16" s="76"/>
      <c r="D16" s="13" t="s">
        <v>3</v>
      </c>
      <c r="E16" s="63" t="s">
        <v>0</v>
      </c>
      <c r="F16" s="64"/>
      <c r="G16" s="20">
        <f>COUNTIF(E15:AI15,"A")</f>
        <v>1</v>
      </c>
      <c r="H16" s="63" t="s">
        <v>11</v>
      </c>
      <c r="I16" s="64"/>
      <c r="J16" s="20">
        <f>COUNTIF(E15:AI15,"L")</f>
        <v>0</v>
      </c>
      <c r="K16" s="63" t="s">
        <v>12</v>
      </c>
      <c r="L16" s="64"/>
      <c r="M16" s="20">
        <f>COUNTIF(E15:AI15,"X")</f>
        <v>0</v>
      </c>
      <c r="N16" s="63" t="s">
        <v>14</v>
      </c>
      <c r="O16" s="64"/>
      <c r="P16" s="20">
        <f>IF((G16+J16+M16)=0,0,(G16+J16)/(G16+J16+M16)*100)</f>
        <v>100</v>
      </c>
      <c r="Q16" s="63"/>
      <c r="R16" s="64"/>
      <c r="S16" s="20"/>
      <c r="T16" s="63"/>
      <c r="U16" s="64"/>
      <c r="V16" s="21"/>
      <c r="W16" s="22"/>
      <c r="X16" s="22"/>
      <c r="Y16" s="22"/>
      <c r="Z16" s="22"/>
      <c r="AA16" s="22"/>
      <c r="AB16" s="22"/>
      <c r="AC16" s="22"/>
      <c r="AD16" s="22"/>
      <c r="AE16" s="22"/>
      <c r="AF16" s="22"/>
      <c r="AG16" s="22"/>
      <c r="AH16" s="22"/>
      <c r="AI16" s="22"/>
      <c r="AJ16" s="12"/>
    </row>
    <row r="17" spans="1:36" s="16" customFormat="1" ht="22" customHeight="1" x14ac:dyDescent="0.15">
      <c r="A17" s="15"/>
      <c r="B17" s="80" t="s">
        <v>26</v>
      </c>
      <c r="C17" s="80"/>
      <c r="D17" s="80"/>
      <c r="E17" s="23" t="s">
        <v>15</v>
      </c>
      <c r="F17" s="23"/>
      <c r="G17" s="24"/>
      <c r="H17" s="24"/>
      <c r="I17" s="24"/>
      <c r="J17" s="24"/>
      <c r="K17" s="24"/>
      <c r="L17" s="26"/>
      <c r="M17" s="26"/>
      <c r="N17" s="25"/>
      <c r="O17" s="25"/>
      <c r="P17" s="25"/>
      <c r="Q17" s="25"/>
      <c r="R17" s="25"/>
      <c r="S17" s="25"/>
      <c r="T17" s="25"/>
      <c r="U17" s="25"/>
      <c r="V17" s="25"/>
      <c r="W17" s="25"/>
      <c r="X17" s="25"/>
      <c r="Y17" s="25"/>
      <c r="Z17" s="25"/>
      <c r="AA17" s="25"/>
      <c r="AB17" s="25"/>
      <c r="AC17" s="25"/>
      <c r="AD17" s="25"/>
      <c r="AE17" s="25"/>
      <c r="AF17" s="25"/>
      <c r="AG17" s="25"/>
      <c r="AH17" s="25"/>
      <c r="AI17" s="25"/>
      <c r="AJ17" s="15"/>
    </row>
    <row r="18" spans="1:36" s="14" customFormat="1" ht="22" customHeight="1" thickBot="1" x14ac:dyDescent="0.2">
      <c r="A18" s="12"/>
      <c r="B18" s="75" t="s">
        <v>40</v>
      </c>
      <c r="C18" s="76"/>
      <c r="D18" s="13" t="s">
        <v>3</v>
      </c>
      <c r="E18" s="63" t="s">
        <v>0</v>
      </c>
      <c r="F18" s="64"/>
      <c r="G18" s="20">
        <f>COUNTIF(E17:AI17,"A")</f>
        <v>1</v>
      </c>
      <c r="H18" s="63" t="s">
        <v>11</v>
      </c>
      <c r="I18" s="64"/>
      <c r="J18" s="20">
        <f>COUNTIF(E17:AI17,"L")</f>
        <v>0</v>
      </c>
      <c r="K18" s="63" t="s">
        <v>12</v>
      </c>
      <c r="L18" s="64"/>
      <c r="M18" s="20">
        <f>COUNTIF(E17:AI17,"X")</f>
        <v>0</v>
      </c>
      <c r="N18" s="63" t="s">
        <v>14</v>
      </c>
      <c r="O18" s="64"/>
      <c r="P18" s="20">
        <f>IF((G18+J18+M18)=0,0,(G18+J18)/(G18+J18+M18)*100)</f>
        <v>100</v>
      </c>
      <c r="Q18" s="63"/>
      <c r="R18" s="64"/>
      <c r="S18" s="20"/>
      <c r="T18" s="63"/>
      <c r="U18" s="64"/>
      <c r="V18" s="21"/>
      <c r="W18" s="22"/>
      <c r="X18" s="22"/>
      <c r="Y18" s="22"/>
      <c r="Z18" s="22"/>
      <c r="AA18" s="22"/>
      <c r="AB18" s="22"/>
      <c r="AC18" s="22"/>
      <c r="AD18" s="22"/>
      <c r="AE18" s="22"/>
      <c r="AF18" s="22"/>
      <c r="AG18" s="22"/>
      <c r="AH18" s="22"/>
      <c r="AI18" s="22"/>
      <c r="AJ18" s="12"/>
    </row>
    <row r="19" spans="1:36" s="16" customFormat="1" ht="22" customHeight="1" x14ac:dyDescent="0.15">
      <c r="A19" s="15"/>
      <c r="B19" s="80" t="s">
        <v>27</v>
      </c>
      <c r="C19" s="80"/>
      <c r="D19" s="80"/>
      <c r="E19" s="23" t="s">
        <v>15</v>
      </c>
      <c r="F19" s="23"/>
      <c r="G19" s="24"/>
      <c r="H19" s="24"/>
      <c r="I19" s="24"/>
      <c r="J19" s="24"/>
      <c r="K19" s="24"/>
      <c r="L19" s="26"/>
      <c r="M19" s="26"/>
      <c r="N19" s="25"/>
      <c r="O19" s="25"/>
      <c r="P19" s="25"/>
      <c r="Q19" s="25"/>
      <c r="R19" s="25"/>
      <c r="S19" s="25"/>
      <c r="T19" s="25"/>
      <c r="U19" s="25"/>
      <c r="V19" s="25"/>
      <c r="W19" s="25"/>
      <c r="X19" s="25"/>
      <c r="Y19" s="25"/>
      <c r="Z19" s="25"/>
      <c r="AA19" s="25"/>
      <c r="AB19" s="25"/>
      <c r="AC19" s="25"/>
      <c r="AD19" s="25"/>
      <c r="AE19" s="25"/>
      <c r="AF19" s="25"/>
      <c r="AG19" s="25"/>
      <c r="AH19" s="25"/>
      <c r="AI19" s="25"/>
      <c r="AJ19" s="15"/>
    </row>
    <row r="20" spans="1:36" s="14" customFormat="1" ht="22" customHeight="1" thickBot="1" x14ac:dyDescent="0.2">
      <c r="A20" s="12"/>
      <c r="B20" s="75" t="s">
        <v>40</v>
      </c>
      <c r="C20" s="76"/>
      <c r="D20" s="13" t="s">
        <v>3</v>
      </c>
      <c r="E20" s="63" t="s">
        <v>0</v>
      </c>
      <c r="F20" s="64"/>
      <c r="G20" s="20">
        <f>COUNTIF(E19:AI19,"A")</f>
        <v>1</v>
      </c>
      <c r="H20" s="63" t="s">
        <v>11</v>
      </c>
      <c r="I20" s="64"/>
      <c r="J20" s="20">
        <f>COUNTIF(E19:AI19,"L")</f>
        <v>0</v>
      </c>
      <c r="K20" s="63" t="s">
        <v>12</v>
      </c>
      <c r="L20" s="64"/>
      <c r="M20" s="20">
        <f>COUNTIF(E19:AI19,"X")</f>
        <v>0</v>
      </c>
      <c r="N20" s="63" t="s">
        <v>14</v>
      </c>
      <c r="O20" s="64"/>
      <c r="P20" s="20">
        <f>IF((G20+J20+M20)=0,0,(G20+J20)/(G20+J20+M20)*100)</f>
        <v>100</v>
      </c>
      <c r="Q20" s="63"/>
      <c r="R20" s="64"/>
      <c r="S20" s="20"/>
      <c r="T20" s="63"/>
      <c r="U20" s="64"/>
      <c r="V20" s="21"/>
      <c r="W20" s="22"/>
      <c r="X20" s="22"/>
      <c r="Y20" s="22"/>
      <c r="Z20" s="22"/>
      <c r="AA20" s="22"/>
      <c r="AB20" s="22"/>
      <c r="AC20" s="22"/>
      <c r="AD20" s="22"/>
      <c r="AE20" s="22"/>
      <c r="AF20" s="22"/>
      <c r="AG20" s="22"/>
      <c r="AH20" s="22"/>
      <c r="AI20" s="22"/>
      <c r="AJ20" s="12"/>
    </row>
    <row r="21" spans="1:36" ht="22" customHeight="1" x14ac:dyDescent="0.2">
      <c r="A21" s="5"/>
      <c r="B21" s="80" t="s">
        <v>28</v>
      </c>
      <c r="C21" s="80"/>
      <c r="D21" s="80"/>
      <c r="E21" s="23" t="s">
        <v>15</v>
      </c>
      <c r="F21" s="23"/>
      <c r="G21" s="24"/>
      <c r="H21" s="24"/>
      <c r="I21" s="24"/>
      <c r="J21" s="24"/>
      <c r="K21" s="24"/>
      <c r="L21" s="26"/>
      <c r="M21" s="26"/>
      <c r="N21" s="25"/>
      <c r="O21" s="25"/>
      <c r="P21" s="25"/>
      <c r="Q21" s="25"/>
      <c r="R21" s="25"/>
      <c r="S21" s="25"/>
      <c r="T21" s="25"/>
      <c r="U21" s="25"/>
      <c r="V21" s="25"/>
      <c r="W21" s="25"/>
      <c r="X21" s="25"/>
      <c r="Y21" s="25"/>
      <c r="Z21" s="25"/>
      <c r="AA21" s="25"/>
      <c r="AB21" s="25"/>
      <c r="AC21" s="25"/>
      <c r="AD21" s="25"/>
      <c r="AE21" s="25"/>
      <c r="AF21" s="25"/>
      <c r="AG21" s="25"/>
      <c r="AH21" s="25"/>
      <c r="AI21" s="25"/>
      <c r="AJ21" s="5"/>
    </row>
    <row r="22" spans="1:36" s="14" customFormat="1" ht="22" customHeight="1" thickBot="1" x14ac:dyDescent="0.2">
      <c r="A22" s="12"/>
      <c r="B22" s="75" t="s">
        <v>40</v>
      </c>
      <c r="C22" s="76"/>
      <c r="D22" s="13" t="s">
        <v>3</v>
      </c>
      <c r="E22" s="63" t="s">
        <v>0</v>
      </c>
      <c r="F22" s="64"/>
      <c r="G22" s="20">
        <f>COUNTIF(E21:AI21,"A")</f>
        <v>1</v>
      </c>
      <c r="H22" s="63" t="s">
        <v>11</v>
      </c>
      <c r="I22" s="64"/>
      <c r="J22" s="20">
        <f>COUNTIF(E21:AI21,"L")</f>
        <v>0</v>
      </c>
      <c r="K22" s="63" t="s">
        <v>12</v>
      </c>
      <c r="L22" s="64"/>
      <c r="M22" s="20">
        <f>COUNTIF(E21:AI21,"X")</f>
        <v>0</v>
      </c>
      <c r="N22" s="63" t="s">
        <v>14</v>
      </c>
      <c r="O22" s="64"/>
      <c r="P22" s="20">
        <f>IF((G22+J22+M22)=0,0,(G22+J22)/(G22+J22+M22)*100)</f>
        <v>100</v>
      </c>
      <c r="Q22" s="63"/>
      <c r="R22" s="64"/>
      <c r="S22" s="20"/>
      <c r="T22" s="63"/>
      <c r="U22" s="64"/>
      <c r="V22" s="21"/>
      <c r="W22" s="22"/>
      <c r="X22" s="22"/>
      <c r="Y22" s="22"/>
      <c r="Z22" s="22"/>
      <c r="AA22" s="22"/>
      <c r="AB22" s="22"/>
      <c r="AC22" s="22"/>
      <c r="AD22" s="22"/>
      <c r="AE22" s="22"/>
      <c r="AF22" s="22"/>
      <c r="AG22" s="22"/>
      <c r="AH22" s="22"/>
      <c r="AI22" s="22"/>
      <c r="AJ22" s="12"/>
    </row>
    <row r="23" spans="1:36" ht="22" customHeight="1" x14ac:dyDescent="0.2">
      <c r="A23" s="5"/>
      <c r="B23" s="80" t="s">
        <v>29</v>
      </c>
      <c r="C23" s="80"/>
      <c r="D23" s="80"/>
      <c r="E23" s="23" t="s">
        <v>15</v>
      </c>
      <c r="F23" s="23"/>
      <c r="G23" s="24"/>
      <c r="H23" s="24"/>
      <c r="I23" s="24"/>
      <c r="J23" s="24"/>
      <c r="K23" s="24"/>
      <c r="L23" s="26"/>
      <c r="M23" s="26"/>
      <c r="N23" s="25"/>
      <c r="O23" s="25"/>
      <c r="P23" s="25"/>
      <c r="Q23" s="25"/>
      <c r="R23" s="25"/>
      <c r="S23" s="25"/>
      <c r="T23" s="25"/>
      <c r="U23" s="25"/>
      <c r="V23" s="25"/>
      <c r="W23" s="25"/>
      <c r="X23" s="25"/>
      <c r="Y23" s="25"/>
      <c r="Z23" s="25"/>
      <c r="AA23" s="25"/>
      <c r="AB23" s="25"/>
      <c r="AC23" s="25"/>
      <c r="AD23" s="25"/>
      <c r="AE23" s="25"/>
      <c r="AF23" s="25"/>
      <c r="AG23" s="25"/>
      <c r="AH23" s="25"/>
      <c r="AI23" s="25"/>
      <c r="AJ23" s="5"/>
    </row>
    <row r="24" spans="1:36" s="14" customFormat="1" ht="22" customHeight="1" thickBot="1" x14ac:dyDescent="0.2">
      <c r="A24" s="12"/>
      <c r="B24" s="75" t="s">
        <v>40</v>
      </c>
      <c r="C24" s="76"/>
      <c r="D24" s="13" t="s">
        <v>3</v>
      </c>
      <c r="E24" s="63" t="s">
        <v>0</v>
      </c>
      <c r="F24" s="64"/>
      <c r="G24" s="20">
        <f>COUNTIF(E23:AI23,"A")</f>
        <v>1</v>
      </c>
      <c r="H24" s="63" t="s">
        <v>11</v>
      </c>
      <c r="I24" s="64"/>
      <c r="J24" s="20">
        <f>COUNTIF(E23:AI23,"L")</f>
        <v>0</v>
      </c>
      <c r="K24" s="63" t="s">
        <v>12</v>
      </c>
      <c r="L24" s="64"/>
      <c r="M24" s="20">
        <f>COUNTIF(E23:AI23,"X")</f>
        <v>0</v>
      </c>
      <c r="N24" s="63" t="s">
        <v>14</v>
      </c>
      <c r="O24" s="64"/>
      <c r="P24" s="20">
        <f>IF((G24+J24+M24)=0,0,(G24+J24)/(G24+J24+M24)*100)</f>
        <v>100</v>
      </c>
      <c r="Q24" s="63"/>
      <c r="R24" s="64"/>
      <c r="S24" s="20"/>
      <c r="T24" s="63"/>
      <c r="U24" s="64"/>
      <c r="V24" s="21"/>
      <c r="W24" s="22"/>
      <c r="X24" s="22"/>
      <c r="Y24" s="22"/>
      <c r="Z24" s="22"/>
      <c r="AA24" s="22"/>
      <c r="AB24" s="22"/>
      <c r="AC24" s="22"/>
      <c r="AD24" s="22"/>
      <c r="AE24" s="22"/>
      <c r="AF24" s="22"/>
      <c r="AG24" s="22"/>
      <c r="AH24" s="22"/>
      <c r="AI24" s="22"/>
      <c r="AJ24" s="12"/>
    </row>
    <row r="25" spans="1:36" s="16" customFormat="1" ht="22" customHeight="1" x14ac:dyDescent="0.15">
      <c r="A25" s="15"/>
      <c r="B25" s="80" t="s">
        <v>30</v>
      </c>
      <c r="C25" s="80"/>
      <c r="D25" s="80"/>
      <c r="E25" s="23" t="s">
        <v>15</v>
      </c>
      <c r="F25" s="23"/>
      <c r="G25" s="24"/>
      <c r="H25" s="24"/>
      <c r="I25" s="24"/>
      <c r="J25" s="24"/>
      <c r="K25" s="24"/>
      <c r="L25" s="26"/>
      <c r="M25" s="26"/>
      <c r="N25" s="25"/>
      <c r="O25" s="25"/>
      <c r="P25" s="25"/>
      <c r="Q25" s="25"/>
      <c r="R25" s="25"/>
      <c r="S25" s="25"/>
      <c r="T25" s="25"/>
      <c r="U25" s="25"/>
      <c r="V25" s="25"/>
      <c r="W25" s="25"/>
      <c r="X25" s="25"/>
      <c r="Y25" s="25"/>
      <c r="Z25" s="25"/>
      <c r="AA25" s="25"/>
      <c r="AB25" s="25"/>
      <c r="AC25" s="25"/>
      <c r="AD25" s="25"/>
      <c r="AE25" s="25"/>
      <c r="AF25" s="25"/>
      <c r="AG25" s="25"/>
      <c r="AH25" s="25"/>
      <c r="AI25" s="25"/>
      <c r="AJ25" s="15"/>
    </row>
    <row r="26" spans="1:36" s="14" customFormat="1" ht="22" customHeight="1" thickBot="1" x14ac:dyDescent="0.2">
      <c r="A26" s="12"/>
      <c r="B26" s="75" t="s">
        <v>40</v>
      </c>
      <c r="C26" s="76"/>
      <c r="D26" s="13" t="s">
        <v>3</v>
      </c>
      <c r="E26" s="63" t="s">
        <v>0</v>
      </c>
      <c r="F26" s="64"/>
      <c r="G26" s="20">
        <f>COUNTIF(E25:AI25,"A")</f>
        <v>1</v>
      </c>
      <c r="H26" s="63" t="s">
        <v>11</v>
      </c>
      <c r="I26" s="64"/>
      <c r="J26" s="20">
        <f>COUNTIF(E25:AI25,"L")</f>
        <v>0</v>
      </c>
      <c r="K26" s="63" t="s">
        <v>12</v>
      </c>
      <c r="L26" s="64"/>
      <c r="M26" s="20">
        <f>COUNTIF(E25:AI25,"X")</f>
        <v>0</v>
      </c>
      <c r="N26" s="63" t="s">
        <v>14</v>
      </c>
      <c r="O26" s="64"/>
      <c r="P26" s="20">
        <f>IF((G26+J26+M26)=0,0,(G26+J26)/(G26+J26+M26)*100)</f>
        <v>100</v>
      </c>
      <c r="Q26" s="63"/>
      <c r="R26" s="64"/>
      <c r="S26" s="20"/>
      <c r="T26" s="63"/>
      <c r="U26" s="64"/>
      <c r="V26" s="21"/>
      <c r="W26" s="22"/>
      <c r="X26" s="22"/>
      <c r="Y26" s="22"/>
      <c r="Z26" s="22"/>
      <c r="AA26" s="22"/>
      <c r="AB26" s="22"/>
      <c r="AC26" s="22"/>
      <c r="AD26" s="22"/>
      <c r="AE26" s="22"/>
      <c r="AF26" s="22"/>
      <c r="AG26" s="22"/>
      <c r="AH26" s="22"/>
      <c r="AI26" s="22"/>
      <c r="AJ26" s="12"/>
    </row>
    <row r="27" spans="1:36" ht="22" customHeight="1" x14ac:dyDescent="0.2">
      <c r="A27" s="5"/>
      <c r="B27" s="80" t="s">
        <v>31</v>
      </c>
      <c r="C27" s="80"/>
      <c r="D27" s="80"/>
      <c r="E27" s="23" t="s">
        <v>15</v>
      </c>
      <c r="F27" s="23"/>
      <c r="G27" s="24"/>
      <c r="H27" s="24"/>
      <c r="I27" s="24"/>
      <c r="J27" s="24"/>
      <c r="K27" s="24"/>
      <c r="L27" s="26"/>
      <c r="M27" s="26"/>
      <c r="N27" s="25"/>
      <c r="O27" s="25"/>
      <c r="P27" s="25"/>
      <c r="Q27" s="25"/>
      <c r="R27" s="25"/>
      <c r="S27" s="25"/>
      <c r="T27" s="25"/>
      <c r="U27" s="25"/>
      <c r="V27" s="25"/>
      <c r="W27" s="25"/>
      <c r="X27" s="25"/>
      <c r="Y27" s="25"/>
      <c r="Z27" s="25"/>
      <c r="AA27" s="25"/>
      <c r="AB27" s="25"/>
      <c r="AC27" s="25"/>
      <c r="AD27" s="25"/>
      <c r="AE27" s="25"/>
      <c r="AF27" s="25"/>
      <c r="AG27" s="25"/>
      <c r="AH27" s="25"/>
      <c r="AI27" s="25"/>
      <c r="AJ27" s="5"/>
    </row>
    <row r="28" spans="1:36" s="14" customFormat="1" ht="22" customHeight="1" thickBot="1" x14ac:dyDescent="0.2">
      <c r="A28" s="12"/>
      <c r="B28" s="75" t="s">
        <v>40</v>
      </c>
      <c r="C28" s="76"/>
      <c r="D28" s="13" t="s">
        <v>3</v>
      </c>
      <c r="E28" s="63" t="s">
        <v>0</v>
      </c>
      <c r="F28" s="64"/>
      <c r="G28" s="20">
        <f>COUNTIF(E27:AI27,"A")</f>
        <v>1</v>
      </c>
      <c r="H28" s="63" t="s">
        <v>11</v>
      </c>
      <c r="I28" s="64"/>
      <c r="J28" s="20">
        <f>COUNTIF(E27:AI27,"L")</f>
        <v>0</v>
      </c>
      <c r="K28" s="63" t="s">
        <v>12</v>
      </c>
      <c r="L28" s="64"/>
      <c r="M28" s="20">
        <f>COUNTIF(E27:AI27,"X")</f>
        <v>0</v>
      </c>
      <c r="N28" s="63" t="s">
        <v>14</v>
      </c>
      <c r="O28" s="64"/>
      <c r="P28" s="20">
        <f>IF((G28+J28+M28)=0,0,(G28+J28)/(G28+J28+M28)*100)</f>
        <v>100</v>
      </c>
      <c r="Q28" s="63"/>
      <c r="R28" s="64"/>
      <c r="S28" s="20"/>
      <c r="T28" s="63"/>
      <c r="U28" s="64"/>
      <c r="V28" s="21"/>
      <c r="W28" s="22"/>
      <c r="X28" s="22"/>
      <c r="Y28" s="22"/>
      <c r="Z28" s="22"/>
      <c r="AA28" s="22"/>
      <c r="AB28" s="22"/>
      <c r="AC28" s="22"/>
      <c r="AD28" s="22"/>
      <c r="AE28" s="22"/>
      <c r="AF28" s="22"/>
      <c r="AG28" s="22"/>
      <c r="AH28" s="22"/>
      <c r="AI28" s="22"/>
      <c r="AJ28" s="12"/>
    </row>
    <row r="29" spans="1:36" s="16" customFormat="1" ht="22" customHeight="1" x14ac:dyDescent="0.15">
      <c r="A29" s="15"/>
      <c r="B29" s="80" t="s">
        <v>32</v>
      </c>
      <c r="C29" s="80"/>
      <c r="D29" s="80"/>
      <c r="E29" s="23" t="s">
        <v>15</v>
      </c>
      <c r="F29" s="23"/>
      <c r="G29" s="24"/>
      <c r="H29" s="24"/>
      <c r="I29" s="24"/>
      <c r="J29" s="24"/>
      <c r="K29" s="24"/>
      <c r="L29" s="26"/>
      <c r="M29" s="26"/>
      <c r="N29" s="25"/>
      <c r="O29" s="25"/>
      <c r="P29" s="25"/>
      <c r="Q29" s="25"/>
      <c r="R29" s="25"/>
      <c r="S29" s="25"/>
      <c r="T29" s="25"/>
      <c r="U29" s="25"/>
      <c r="V29" s="25"/>
      <c r="W29" s="25"/>
      <c r="X29" s="25"/>
      <c r="Y29" s="25"/>
      <c r="Z29" s="25"/>
      <c r="AA29" s="25"/>
      <c r="AB29" s="25"/>
      <c r="AC29" s="25"/>
      <c r="AD29" s="25"/>
      <c r="AE29" s="25"/>
      <c r="AF29" s="25"/>
      <c r="AG29" s="25"/>
      <c r="AH29" s="25"/>
      <c r="AI29" s="25"/>
      <c r="AJ29" s="15"/>
    </row>
    <row r="30" spans="1:36" s="14" customFormat="1" ht="22" customHeight="1" thickBot="1" x14ac:dyDescent="0.2">
      <c r="A30" s="12"/>
      <c r="B30" s="75" t="s">
        <v>40</v>
      </c>
      <c r="C30" s="76"/>
      <c r="D30" s="13" t="s">
        <v>3</v>
      </c>
      <c r="E30" s="63" t="s">
        <v>0</v>
      </c>
      <c r="F30" s="64"/>
      <c r="G30" s="20">
        <f>COUNTIF(E29:AI29,"A")</f>
        <v>1</v>
      </c>
      <c r="H30" s="63" t="s">
        <v>11</v>
      </c>
      <c r="I30" s="64"/>
      <c r="J30" s="20">
        <f>COUNTIF(E29:AI29,"L")</f>
        <v>0</v>
      </c>
      <c r="K30" s="63" t="s">
        <v>12</v>
      </c>
      <c r="L30" s="64"/>
      <c r="M30" s="20">
        <f>COUNTIF(E29:AI29,"X")</f>
        <v>0</v>
      </c>
      <c r="N30" s="63" t="s">
        <v>14</v>
      </c>
      <c r="O30" s="64"/>
      <c r="P30" s="20">
        <f>IF((G30+J30+M30)=0,0,(G30+J30)/(G30+J30+M30)*100)</f>
        <v>100</v>
      </c>
      <c r="Q30" s="63"/>
      <c r="R30" s="64"/>
      <c r="S30" s="20"/>
      <c r="T30" s="63"/>
      <c r="U30" s="64"/>
      <c r="V30" s="21"/>
      <c r="W30" s="22"/>
      <c r="X30" s="22"/>
      <c r="Y30" s="22"/>
      <c r="Z30" s="22"/>
      <c r="AA30" s="22"/>
      <c r="AB30" s="22"/>
      <c r="AC30" s="22"/>
      <c r="AD30" s="22"/>
      <c r="AE30" s="22"/>
      <c r="AF30" s="22"/>
      <c r="AG30" s="22"/>
      <c r="AH30" s="22"/>
      <c r="AI30" s="22"/>
      <c r="AJ30" s="12"/>
    </row>
    <row r="31" spans="1:36" ht="22" customHeight="1" x14ac:dyDescent="0.2">
      <c r="A31" s="5"/>
      <c r="B31" s="80" t="s">
        <v>33</v>
      </c>
      <c r="C31" s="80"/>
      <c r="D31" s="80"/>
      <c r="E31" s="23" t="s">
        <v>15</v>
      </c>
      <c r="F31" s="23"/>
      <c r="G31" s="24"/>
      <c r="H31" s="24"/>
      <c r="I31" s="24"/>
      <c r="J31" s="24"/>
      <c r="K31" s="24"/>
      <c r="L31" s="26"/>
      <c r="M31" s="26"/>
      <c r="N31" s="25"/>
      <c r="O31" s="25"/>
      <c r="P31" s="25"/>
      <c r="Q31" s="25"/>
      <c r="R31" s="25"/>
      <c r="S31" s="25"/>
      <c r="T31" s="25"/>
      <c r="U31" s="25"/>
      <c r="V31" s="25"/>
      <c r="W31" s="25"/>
      <c r="X31" s="25"/>
      <c r="Y31" s="25"/>
      <c r="Z31" s="25"/>
      <c r="AA31" s="25"/>
      <c r="AB31" s="25"/>
      <c r="AC31" s="25"/>
      <c r="AD31" s="25"/>
      <c r="AE31" s="25"/>
      <c r="AF31" s="25"/>
      <c r="AG31" s="25"/>
      <c r="AH31" s="25"/>
      <c r="AI31" s="25"/>
      <c r="AJ31" s="5"/>
    </row>
    <row r="32" spans="1:36" s="14" customFormat="1" ht="22" customHeight="1" thickBot="1" x14ac:dyDescent="0.2">
      <c r="A32" s="12"/>
      <c r="B32" s="75" t="s">
        <v>40</v>
      </c>
      <c r="C32" s="76"/>
      <c r="D32" s="13" t="s">
        <v>3</v>
      </c>
      <c r="E32" s="63" t="s">
        <v>0</v>
      </c>
      <c r="F32" s="64"/>
      <c r="G32" s="20">
        <f>COUNTIF(E31:AI31,"A")</f>
        <v>1</v>
      </c>
      <c r="H32" s="63" t="s">
        <v>11</v>
      </c>
      <c r="I32" s="64"/>
      <c r="J32" s="20">
        <f>COUNTIF(E31:AI31,"L")</f>
        <v>0</v>
      </c>
      <c r="K32" s="63" t="s">
        <v>12</v>
      </c>
      <c r="L32" s="64"/>
      <c r="M32" s="20">
        <f>COUNTIF(E31:AI31,"X")</f>
        <v>0</v>
      </c>
      <c r="N32" s="63" t="s">
        <v>14</v>
      </c>
      <c r="O32" s="64"/>
      <c r="P32" s="20">
        <f>IF((G32+J32+M32)=0,0,(G32+J32)/(G32+J32+M32)*100)</f>
        <v>100</v>
      </c>
      <c r="Q32" s="63"/>
      <c r="R32" s="64"/>
      <c r="S32" s="20"/>
      <c r="T32" s="63"/>
      <c r="U32" s="64"/>
      <c r="V32" s="21"/>
      <c r="W32" s="22"/>
      <c r="X32" s="22"/>
      <c r="Y32" s="22"/>
      <c r="Z32" s="22"/>
      <c r="AA32" s="22"/>
      <c r="AB32" s="22"/>
      <c r="AC32" s="22"/>
      <c r="AD32" s="22"/>
      <c r="AE32" s="22"/>
      <c r="AF32" s="22"/>
      <c r="AG32" s="22"/>
      <c r="AH32" s="22"/>
      <c r="AI32" s="22"/>
      <c r="AJ32" s="12"/>
    </row>
    <row r="33" spans="1:36" ht="22" customHeight="1" x14ac:dyDescent="0.2">
      <c r="A33" s="5"/>
      <c r="B33" s="80" t="s">
        <v>34</v>
      </c>
      <c r="C33" s="80"/>
      <c r="D33" s="80"/>
      <c r="E33" s="23" t="s">
        <v>15</v>
      </c>
      <c r="F33" s="23"/>
      <c r="G33" s="24"/>
      <c r="H33" s="24"/>
      <c r="I33" s="24"/>
      <c r="J33" s="24"/>
      <c r="K33" s="24"/>
      <c r="L33" s="26"/>
      <c r="M33" s="26"/>
      <c r="N33" s="25"/>
      <c r="O33" s="25"/>
      <c r="P33" s="25"/>
      <c r="Q33" s="25"/>
      <c r="R33" s="25"/>
      <c r="S33" s="25"/>
      <c r="T33" s="25"/>
      <c r="U33" s="25"/>
      <c r="V33" s="25"/>
      <c r="W33" s="25"/>
      <c r="X33" s="25"/>
      <c r="Y33" s="25"/>
      <c r="Z33" s="25"/>
      <c r="AA33" s="25"/>
      <c r="AB33" s="25"/>
      <c r="AC33" s="25"/>
      <c r="AD33" s="25"/>
      <c r="AE33" s="25"/>
      <c r="AF33" s="25"/>
      <c r="AG33" s="25"/>
      <c r="AH33" s="25"/>
      <c r="AI33" s="25"/>
      <c r="AJ33" s="5"/>
    </row>
    <row r="34" spans="1:36" s="14" customFormat="1" ht="22" customHeight="1" thickBot="1" x14ac:dyDescent="0.2">
      <c r="A34" s="12"/>
      <c r="B34" s="75" t="s">
        <v>40</v>
      </c>
      <c r="C34" s="76"/>
      <c r="D34" s="13" t="s">
        <v>3</v>
      </c>
      <c r="E34" s="63" t="s">
        <v>0</v>
      </c>
      <c r="F34" s="64"/>
      <c r="G34" s="20">
        <f>COUNTIF(E33:AI33,"A")</f>
        <v>1</v>
      </c>
      <c r="H34" s="63" t="s">
        <v>11</v>
      </c>
      <c r="I34" s="64"/>
      <c r="J34" s="20">
        <f>COUNTIF(E33:AI33,"L")</f>
        <v>0</v>
      </c>
      <c r="K34" s="63" t="s">
        <v>12</v>
      </c>
      <c r="L34" s="64"/>
      <c r="M34" s="20">
        <f>COUNTIF(E33:AI33,"X")</f>
        <v>0</v>
      </c>
      <c r="N34" s="63" t="s">
        <v>14</v>
      </c>
      <c r="O34" s="64"/>
      <c r="P34" s="20">
        <f>IF((G34+J34+M34)=0,0,(G34+J34)/(G34+J34+M34)*100)</f>
        <v>100</v>
      </c>
      <c r="Q34" s="63"/>
      <c r="R34" s="64"/>
      <c r="S34" s="20"/>
      <c r="T34" s="63"/>
      <c r="U34" s="64"/>
      <c r="V34" s="21"/>
      <c r="W34" s="22"/>
      <c r="X34" s="22"/>
      <c r="Y34" s="22"/>
      <c r="Z34" s="22"/>
      <c r="AA34" s="22"/>
      <c r="AB34" s="22"/>
      <c r="AC34" s="22"/>
      <c r="AD34" s="22"/>
      <c r="AE34" s="22"/>
      <c r="AF34" s="22"/>
      <c r="AG34" s="22"/>
      <c r="AH34" s="22"/>
      <c r="AI34" s="22"/>
      <c r="AJ34" s="12"/>
    </row>
    <row r="35" spans="1:36" s="16" customFormat="1" ht="22" customHeight="1" x14ac:dyDescent="0.15">
      <c r="A35" s="15"/>
      <c r="B35" s="77" t="s">
        <v>35</v>
      </c>
      <c r="C35" s="78"/>
      <c r="D35" s="79"/>
      <c r="E35" s="23" t="s">
        <v>15</v>
      </c>
      <c r="F35" s="23"/>
      <c r="G35" s="24"/>
      <c r="H35" s="24"/>
      <c r="I35" s="24"/>
      <c r="J35" s="24"/>
      <c r="K35" s="24"/>
      <c r="L35" s="26"/>
      <c r="M35" s="26"/>
      <c r="N35" s="25"/>
      <c r="O35" s="25"/>
      <c r="P35" s="25"/>
      <c r="Q35" s="25"/>
      <c r="R35" s="25"/>
      <c r="S35" s="25"/>
      <c r="T35" s="25"/>
      <c r="U35" s="25"/>
      <c r="V35" s="25"/>
      <c r="W35" s="25"/>
      <c r="X35" s="25"/>
      <c r="Y35" s="25"/>
      <c r="Z35" s="25"/>
      <c r="AA35" s="25"/>
      <c r="AB35" s="25"/>
      <c r="AC35" s="25"/>
      <c r="AD35" s="25"/>
      <c r="AE35" s="25"/>
      <c r="AF35" s="25"/>
      <c r="AG35" s="25"/>
      <c r="AH35" s="25"/>
      <c r="AI35" s="25"/>
      <c r="AJ35" s="15"/>
    </row>
    <row r="36" spans="1:36" s="14" customFormat="1" ht="22" customHeight="1" thickBot="1" x14ac:dyDescent="0.2">
      <c r="A36" s="12"/>
      <c r="B36" s="75" t="s">
        <v>40</v>
      </c>
      <c r="C36" s="76"/>
      <c r="D36" s="13" t="s">
        <v>3</v>
      </c>
      <c r="E36" s="63" t="s">
        <v>0</v>
      </c>
      <c r="F36" s="64"/>
      <c r="G36" s="20">
        <f>COUNTIF(E35:AI35,"A")</f>
        <v>1</v>
      </c>
      <c r="H36" s="63" t="s">
        <v>11</v>
      </c>
      <c r="I36" s="64"/>
      <c r="J36" s="20">
        <f>COUNTIF(E35:AI35,"L")</f>
        <v>0</v>
      </c>
      <c r="K36" s="63" t="s">
        <v>12</v>
      </c>
      <c r="L36" s="64"/>
      <c r="M36" s="20">
        <f>COUNTIF(E35:AI35,"X")</f>
        <v>0</v>
      </c>
      <c r="N36" s="63" t="s">
        <v>14</v>
      </c>
      <c r="O36" s="64"/>
      <c r="P36" s="20">
        <f>IF((G36+J36+M36)=0,0,(G36+J36)/(G36+J36+M36)*100)</f>
        <v>100</v>
      </c>
      <c r="Q36" s="63"/>
      <c r="R36" s="64"/>
      <c r="S36" s="20"/>
      <c r="T36" s="63"/>
      <c r="U36" s="64"/>
      <c r="V36" s="21"/>
      <c r="W36" s="22"/>
      <c r="X36" s="22"/>
      <c r="Y36" s="22"/>
      <c r="Z36" s="22"/>
      <c r="AA36" s="22"/>
      <c r="AB36" s="22"/>
      <c r="AC36" s="22"/>
      <c r="AD36" s="22"/>
      <c r="AE36" s="22"/>
      <c r="AF36" s="22"/>
      <c r="AG36" s="22"/>
      <c r="AH36" s="22"/>
      <c r="AI36" s="22"/>
      <c r="AJ36" s="12"/>
    </row>
    <row r="37" spans="1:36" s="16" customFormat="1" ht="22" customHeight="1" x14ac:dyDescent="0.15">
      <c r="A37" s="15"/>
      <c r="B37" s="77" t="s">
        <v>36</v>
      </c>
      <c r="C37" s="78"/>
      <c r="D37" s="79"/>
      <c r="E37" s="23" t="s">
        <v>15</v>
      </c>
      <c r="F37" s="23"/>
      <c r="G37" s="24"/>
      <c r="H37" s="24"/>
      <c r="I37" s="24"/>
      <c r="J37" s="24"/>
      <c r="K37" s="24"/>
      <c r="L37" s="26"/>
      <c r="M37" s="26"/>
      <c r="N37" s="25"/>
      <c r="O37" s="25"/>
      <c r="P37" s="25"/>
      <c r="Q37" s="25"/>
      <c r="R37" s="25"/>
      <c r="S37" s="25"/>
      <c r="T37" s="25"/>
      <c r="U37" s="25"/>
      <c r="V37" s="25"/>
      <c r="W37" s="25"/>
      <c r="X37" s="25"/>
      <c r="Y37" s="25"/>
      <c r="Z37" s="25"/>
      <c r="AA37" s="25"/>
      <c r="AB37" s="25"/>
      <c r="AC37" s="25"/>
      <c r="AD37" s="25"/>
      <c r="AE37" s="25"/>
      <c r="AF37" s="25"/>
      <c r="AG37" s="25"/>
      <c r="AH37" s="25"/>
      <c r="AI37" s="25"/>
      <c r="AJ37" s="15"/>
    </row>
    <row r="38" spans="1:36" s="14" customFormat="1" ht="22" customHeight="1" thickBot="1" x14ac:dyDescent="0.2">
      <c r="A38" s="12"/>
      <c r="B38" s="75" t="s">
        <v>40</v>
      </c>
      <c r="C38" s="76"/>
      <c r="D38" s="13" t="s">
        <v>3</v>
      </c>
      <c r="E38" s="63" t="s">
        <v>0</v>
      </c>
      <c r="F38" s="64"/>
      <c r="G38" s="20">
        <f>COUNTIF(E37:AI37,"A")</f>
        <v>1</v>
      </c>
      <c r="H38" s="63" t="s">
        <v>11</v>
      </c>
      <c r="I38" s="64"/>
      <c r="J38" s="20">
        <f>COUNTIF(E37:AI37,"L")</f>
        <v>0</v>
      </c>
      <c r="K38" s="63" t="s">
        <v>12</v>
      </c>
      <c r="L38" s="64"/>
      <c r="M38" s="20">
        <f>COUNTIF(E37:AI37,"X")</f>
        <v>0</v>
      </c>
      <c r="N38" s="63" t="s">
        <v>14</v>
      </c>
      <c r="O38" s="64"/>
      <c r="P38" s="20">
        <f>IF((G38+J38+M38)=0,0,(G38+J38)/(G38+J38+M38)*100)</f>
        <v>100</v>
      </c>
      <c r="Q38" s="63"/>
      <c r="R38" s="64"/>
      <c r="S38" s="20"/>
      <c r="T38" s="63"/>
      <c r="U38" s="64"/>
      <c r="V38" s="21"/>
      <c r="W38" s="22"/>
      <c r="X38" s="22"/>
      <c r="Y38" s="22"/>
      <c r="Z38" s="22"/>
      <c r="AA38" s="22"/>
      <c r="AB38" s="22"/>
      <c r="AC38" s="22"/>
      <c r="AD38" s="22"/>
      <c r="AE38" s="22"/>
      <c r="AF38" s="22"/>
      <c r="AG38" s="22"/>
      <c r="AH38" s="22"/>
      <c r="AI38" s="22"/>
      <c r="AJ38" s="12"/>
    </row>
    <row r="39" spans="1:36" s="16" customFormat="1" ht="22" customHeight="1" x14ac:dyDescent="0.15">
      <c r="A39" s="15"/>
      <c r="B39" s="77" t="s">
        <v>37</v>
      </c>
      <c r="C39" s="78"/>
      <c r="D39" s="79"/>
      <c r="E39" s="23" t="s">
        <v>15</v>
      </c>
      <c r="F39" s="23"/>
      <c r="G39" s="24"/>
      <c r="H39" s="24"/>
      <c r="I39" s="24"/>
      <c r="J39" s="24"/>
      <c r="K39" s="24"/>
      <c r="L39" s="26"/>
      <c r="M39" s="26"/>
      <c r="N39" s="25"/>
      <c r="O39" s="25"/>
      <c r="P39" s="25"/>
      <c r="Q39" s="25"/>
      <c r="R39" s="25"/>
      <c r="S39" s="25"/>
      <c r="T39" s="25"/>
      <c r="U39" s="25"/>
      <c r="V39" s="25"/>
      <c r="W39" s="25"/>
      <c r="X39" s="25"/>
      <c r="Y39" s="25"/>
      <c r="Z39" s="25"/>
      <c r="AA39" s="25"/>
      <c r="AB39" s="25"/>
      <c r="AC39" s="25"/>
      <c r="AD39" s="25"/>
      <c r="AE39" s="25"/>
      <c r="AF39" s="25"/>
      <c r="AG39" s="25"/>
      <c r="AH39" s="25"/>
      <c r="AI39" s="25"/>
      <c r="AJ39" s="15"/>
    </row>
    <row r="40" spans="1:36" s="14" customFormat="1" ht="22" customHeight="1" thickBot="1" x14ac:dyDescent="0.2">
      <c r="A40" s="12"/>
      <c r="B40" s="75" t="s">
        <v>40</v>
      </c>
      <c r="C40" s="76"/>
      <c r="D40" s="13" t="s">
        <v>3</v>
      </c>
      <c r="E40" s="63" t="s">
        <v>0</v>
      </c>
      <c r="F40" s="64"/>
      <c r="G40" s="20">
        <f>COUNTIF(E39:AI39,"A")</f>
        <v>1</v>
      </c>
      <c r="H40" s="63" t="s">
        <v>11</v>
      </c>
      <c r="I40" s="64"/>
      <c r="J40" s="20">
        <f>COUNTIF(E39:AI39,"L")</f>
        <v>0</v>
      </c>
      <c r="K40" s="63" t="s">
        <v>12</v>
      </c>
      <c r="L40" s="64"/>
      <c r="M40" s="20">
        <f>COUNTIF(E39:AI39,"X")</f>
        <v>0</v>
      </c>
      <c r="N40" s="63" t="s">
        <v>14</v>
      </c>
      <c r="O40" s="64"/>
      <c r="P40" s="20">
        <f>IF((G40+J40+M40)=0,0,(G40+J40)/(G40+J40+M40)*100)</f>
        <v>100</v>
      </c>
      <c r="Q40" s="63"/>
      <c r="R40" s="64"/>
      <c r="S40" s="20"/>
      <c r="T40" s="63"/>
      <c r="U40" s="64"/>
      <c r="V40" s="21"/>
      <c r="W40" s="22"/>
      <c r="X40" s="22"/>
      <c r="Y40" s="22"/>
      <c r="Z40" s="22"/>
      <c r="AA40" s="22"/>
      <c r="AB40" s="22"/>
      <c r="AC40" s="22"/>
      <c r="AD40" s="22"/>
      <c r="AE40" s="22"/>
      <c r="AF40" s="22"/>
      <c r="AG40" s="22"/>
      <c r="AH40" s="22"/>
      <c r="AI40" s="22"/>
      <c r="AJ40" s="12"/>
    </row>
    <row r="41" spans="1:36" s="16" customFormat="1" ht="22" customHeight="1" x14ac:dyDescent="0.15">
      <c r="A41" s="15"/>
      <c r="B41" s="77" t="s">
        <v>38</v>
      </c>
      <c r="C41" s="78"/>
      <c r="D41" s="79"/>
      <c r="E41" s="23" t="s">
        <v>15</v>
      </c>
      <c r="F41" s="23"/>
      <c r="G41" s="24"/>
      <c r="H41" s="24"/>
      <c r="I41" s="24"/>
      <c r="J41" s="24"/>
      <c r="K41" s="24"/>
      <c r="L41" s="26"/>
      <c r="M41" s="26"/>
      <c r="N41" s="25"/>
      <c r="O41" s="25"/>
      <c r="P41" s="25"/>
      <c r="Q41" s="25"/>
      <c r="R41" s="25"/>
      <c r="S41" s="25"/>
      <c r="T41" s="25"/>
      <c r="U41" s="25"/>
      <c r="V41" s="25"/>
      <c r="W41" s="25"/>
      <c r="X41" s="25"/>
      <c r="Y41" s="25"/>
      <c r="Z41" s="25"/>
      <c r="AA41" s="25"/>
      <c r="AB41" s="25"/>
      <c r="AC41" s="25"/>
      <c r="AD41" s="25"/>
      <c r="AE41" s="25"/>
      <c r="AF41" s="25"/>
      <c r="AG41" s="25"/>
      <c r="AH41" s="25"/>
      <c r="AI41" s="25"/>
      <c r="AJ41" s="15"/>
    </row>
    <row r="42" spans="1:36" s="14" customFormat="1" ht="22" customHeight="1" thickBot="1" x14ac:dyDescent="0.2">
      <c r="A42" s="12"/>
      <c r="B42" s="75" t="s">
        <v>40</v>
      </c>
      <c r="C42" s="76"/>
      <c r="D42" s="13" t="s">
        <v>3</v>
      </c>
      <c r="E42" s="63" t="s">
        <v>0</v>
      </c>
      <c r="F42" s="64"/>
      <c r="G42" s="20">
        <f>COUNTIF(E41:AI41,"A")</f>
        <v>1</v>
      </c>
      <c r="H42" s="63" t="s">
        <v>11</v>
      </c>
      <c r="I42" s="64"/>
      <c r="J42" s="20">
        <f>COUNTIF(E41:AI41,"L")</f>
        <v>0</v>
      </c>
      <c r="K42" s="63" t="s">
        <v>12</v>
      </c>
      <c r="L42" s="64"/>
      <c r="M42" s="20">
        <f>COUNTIF(E41:AI41,"X")</f>
        <v>0</v>
      </c>
      <c r="N42" s="63" t="s">
        <v>14</v>
      </c>
      <c r="O42" s="64"/>
      <c r="P42" s="20">
        <f>IF((G42+J42+M42)=0,0,(G42+J42)/(G42+J42+M42)*100)</f>
        <v>100</v>
      </c>
      <c r="Q42" s="63"/>
      <c r="R42" s="64"/>
      <c r="S42" s="20"/>
      <c r="T42" s="63"/>
      <c r="U42" s="64"/>
      <c r="V42" s="21"/>
      <c r="W42" s="22"/>
      <c r="X42" s="22"/>
      <c r="Y42" s="22"/>
      <c r="Z42" s="22"/>
      <c r="AA42" s="22"/>
      <c r="AB42" s="22"/>
      <c r="AC42" s="22"/>
      <c r="AD42" s="22"/>
      <c r="AE42" s="22"/>
      <c r="AF42" s="22"/>
      <c r="AG42" s="22"/>
      <c r="AH42" s="22"/>
      <c r="AI42" s="22"/>
      <c r="AJ42" s="12"/>
    </row>
    <row r="43" spans="1:36" s="16" customFormat="1" ht="22" customHeight="1" x14ac:dyDescent="0.15">
      <c r="A43" s="15"/>
      <c r="B43" s="72" t="s">
        <v>39</v>
      </c>
      <c r="C43" s="73"/>
      <c r="D43" s="74"/>
      <c r="E43" s="23" t="s">
        <v>15</v>
      </c>
      <c r="F43" s="23"/>
      <c r="G43" s="24"/>
      <c r="H43" s="24"/>
      <c r="I43" s="24"/>
      <c r="J43" s="24"/>
      <c r="K43" s="24"/>
      <c r="L43" s="26"/>
      <c r="M43" s="26"/>
      <c r="N43" s="25"/>
      <c r="O43" s="25"/>
      <c r="P43" s="25"/>
      <c r="Q43" s="25"/>
      <c r="R43" s="25"/>
      <c r="S43" s="25"/>
      <c r="T43" s="25"/>
      <c r="U43" s="25"/>
      <c r="V43" s="25"/>
      <c r="W43" s="25"/>
      <c r="X43" s="25"/>
      <c r="Y43" s="25"/>
      <c r="Z43" s="25"/>
      <c r="AA43" s="25"/>
      <c r="AB43" s="25"/>
      <c r="AC43" s="25"/>
      <c r="AD43" s="25"/>
      <c r="AE43" s="25"/>
      <c r="AF43" s="25"/>
      <c r="AG43" s="25"/>
      <c r="AH43" s="25"/>
      <c r="AI43" s="25"/>
      <c r="AJ43" s="15"/>
    </row>
    <row r="44" spans="1:36" s="14" customFormat="1" ht="22" customHeight="1" thickBot="1" x14ac:dyDescent="0.2">
      <c r="A44" s="12"/>
      <c r="B44" s="75" t="s">
        <v>40</v>
      </c>
      <c r="C44" s="76"/>
      <c r="D44" s="13" t="s">
        <v>3</v>
      </c>
      <c r="E44" s="63" t="s">
        <v>0</v>
      </c>
      <c r="F44" s="64"/>
      <c r="G44" s="20">
        <f>COUNTIF(E43:AI43,"A")</f>
        <v>1</v>
      </c>
      <c r="H44" s="63" t="s">
        <v>11</v>
      </c>
      <c r="I44" s="64"/>
      <c r="J44" s="20">
        <f>COUNTIF(E43:AI43,"L")</f>
        <v>0</v>
      </c>
      <c r="K44" s="63" t="s">
        <v>12</v>
      </c>
      <c r="L44" s="64"/>
      <c r="M44" s="20">
        <f>COUNTIF(E43:AI43,"X")</f>
        <v>0</v>
      </c>
      <c r="N44" s="63" t="s">
        <v>14</v>
      </c>
      <c r="O44" s="64"/>
      <c r="P44" s="20">
        <f>IF((G44+J44+M44)=0,0,(G44+J44)/(G44+J44+M44)*100)</f>
        <v>100</v>
      </c>
      <c r="Q44" s="63"/>
      <c r="R44" s="64"/>
      <c r="S44" s="20"/>
      <c r="T44" s="63"/>
      <c r="U44" s="64"/>
      <c r="V44" s="21"/>
      <c r="W44" s="22"/>
      <c r="X44" s="22"/>
      <c r="Y44" s="22"/>
      <c r="Z44" s="22"/>
      <c r="AA44" s="22"/>
      <c r="AB44" s="22"/>
      <c r="AC44" s="22"/>
      <c r="AD44" s="22"/>
      <c r="AE44" s="22"/>
      <c r="AF44" s="22"/>
      <c r="AG44" s="22"/>
      <c r="AH44" s="22"/>
      <c r="AI44" s="22"/>
      <c r="AJ44" s="12"/>
    </row>
    <row r="45" spans="1:36" ht="22" customHeight="1" x14ac:dyDescent="0.2">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row>
    <row r="46" spans="1:36" ht="28.5" customHeight="1" x14ac:dyDescent="0.2">
      <c r="A46" s="5"/>
      <c r="B46" s="65" t="s">
        <v>58</v>
      </c>
      <c r="C46" s="65"/>
      <c r="D46" s="65"/>
      <c r="E46" s="65"/>
      <c r="F46" s="65"/>
      <c r="G46" s="65"/>
      <c r="H46" s="65"/>
      <c r="I46" s="65"/>
      <c r="J46" s="65"/>
      <c r="L46" s="66" t="s">
        <v>64</v>
      </c>
      <c r="M46" s="67"/>
      <c r="N46" s="67"/>
      <c r="O46" s="67"/>
      <c r="P46" s="67"/>
      <c r="Q46" s="67"/>
      <c r="R46" s="67"/>
      <c r="S46" s="67"/>
      <c r="T46" s="67"/>
      <c r="U46" s="67"/>
      <c r="V46" s="19"/>
      <c r="W46" s="5"/>
      <c r="X46" s="5"/>
      <c r="Y46" s="5"/>
      <c r="Z46" s="5"/>
      <c r="AA46" s="5"/>
      <c r="AB46" s="5"/>
      <c r="AC46" s="5"/>
      <c r="AD46" s="5"/>
      <c r="AE46" s="5"/>
      <c r="AF46" s="5"/>
      <c r="AG46" s="5"/>
      <c r="AH46" s="5"/>
      <c r="AI46" s="5"/>
      <c r="AJ46" s="5"/>
    </row>
    <row r="47" spans="1:36" ht="22" customHeight="1" x14ac:dyDescent="0.2">
      <c r="A47" s="5"/>
      <c r="B47" s="68"/>
      <c r="C47" s="68"/>
      <c r="D47" s="68"/>
      <c r="E47" s="68"/>
      <c r="F47" s="68"/>
      <c r="G47" s="68"/>
      <c r="H47" s="68"/>
      <c r="I47" s="68"/>
      <c r="J47" s="68"/>
      <c r="L47" s="56" t="s">
        <v>6</v>
      </c>
      <c r="M47" s="56"/>
      <c r="N47" s="56"/>
      <c r="O47" s="56"/>
      <c r="P47" s="56"/>
      <c r="Q47" s="56"/>
      <c r="R47" s="56"/>
      <c r="S47" s="56"/>
      <c r="T47" s="69">
        <v>31</v>
      </c>
      <c r="U47" s="70"/>
      <c r="V47" s="19"/>
      <c r="W47" s="5"/>
      <c r="X47" s="5"/>
      <c r="Y47" s="5"/>
      <c r="Z47" s="5"/>
      <c r="AA47" s="5"/>
      <c r="AB47" s="5"/>
      <c r="AC47" s="5"/>
      <c r="AD47" s="5"/>
      <c r="AE47" s="5"/>
      <c r="AF47" s="5"/>
      <c r="AG47" s="5"/>
      <c r="AH47" s="5"/>
      <c r="AI47" s="5"/>
      <c r="AJ47" s="5"/>
    </row>
    <row r="48" spans="1:36" ht="22" customHeight="1" x14ac:dyDescent="0.2">
      <c r="A48" s="5"/>
      <c r="B48" s="68"/>
      <c r="C48" s="68"/>
      <c r="D48" s="68"/>
      <c r="E48" s="68"/>
      <c r="F48" s="68"/>
      <c r="G48" s="68"/>
      <c r="H48" s="68"/>
      <c r="I48" s="68"/>
      <c r="J48" s="68"/>
      <c r="L48" s="56" t="s">
        <v>1</v>
      </c>
      <c r="M48" s="56"/>
      <c r="N48" s="56"/>
      <c r="O48" s="56"/>
      <c r="P48" s="56"/>
      <c r="Q48" s="56"/>
      <c r="R48" s="56"/>
      <c r="S48" s="56"/>
      <c r="T48" s="69">
        <v>20</v>
      </c>
      <c r="U48" s="70"/>
      <c r="V48" s="19"/>
      <c r="W48" s="5"/>
      <c r="X48" s="5"/>
      <c r="Y48" s="5"/>
      <c r="Z48" s="5"/>
      <c r="AA48" s="5"/>
      <c r="AB48" s="5"/>
      <c r="AC48" s="5"/>
      <c r="AD48" s="5"/>
      <c r="AE48" s="5"/>
      <c r="AF48" s="5"/>
      <c r="AG48" s="5"/>
      <c r="AH48" s="5"/>
      <c r="AI48" s="5"/>
      <c r="AJ48" s="5"/>
    </row>
    <row r="49" spans="1:36" ht="22" customHeight="1" x14ac:dyDescent="0.2">
      <c r="A49" s="5"/>
      <c r="B49" s="68"/>
      <c r="C49" s="68"/>
      <c r="D49" s="68"/>
      <c r="E49" s="68"/>
      <c r="F49" s="68"/>
      <c r="G49" s="68"/>
      <c r="H49" s="68"/>
      <c r="I49" s="68"/>
      <c r="J49" s="68"/>
      <c r="L49" s="71" t="s">
        <v>2</v>
      </c>
      <c r="M49" s="71"/>
      <c r="N49" s="71"/>
      <c r="O49" s="71"/>
      <c r="P49" s="71"/>
      <c r="Q49" s="71"/>
      <c r="R49" s="71"/>
      <c r="S49" s="71"/>
      <c r="T49" s="59">
        <f>T47*T48</f>
        <v>620</v>
      </c>
      <c r="U49" s="60"/>
      <c r="V49" s="19"/>
      <c r="W49" s="5"/>
      <c r="X49" s="5"/>
      <c r="Y49" s="5"/>
      <c r="Z49" s="5"/>
      <c r="AA49" s="5"/>
      <c r="AB49" s="5"/>
      <c r="AC49" s="5"/>
      <c r="AD49" s="5"/>
      <c r="AE49" s="5"/>
      <c r="AF49" s="5"/>
      <c r="AG49" s="5"/>
      <c r="AH49" s="5"/>
      <c r="AI49" s="5"/>
      <c r="AJ49" s="5"/>
    </row>
    <row r="50" spans="1:36" ht="22" customHeight="1" x14ac:dyDescent="0.2">
      <c r="A50" s="5"/>
      <c r="B50" s="68"/>
      <c r="C50" s="68"/>
      <c r="D50" s="68"/>
      <c r="E50" s="68"/>
      <c r="F50" s="68"/>
      <c r="G50" s="68"/>
      <c r="H50" s="68"/>
      <c r="I50" s="68"/>
      <c r="J50" s="68"/>
      <c r="L50" s="56" t="s">
        <v>8</v>
      </c>
      <c r="M50" s="56"/>
      <c r="N50" s="56"/>
      <c r="O50" s="56"/>
      <c r="P50" s="56"/>
      <c r="Q50" s="56"/>
      <c r="R50" s="56"/>
      <c r="S50" s="56"/>
      <c r="T50" s="61">
        <f>COUNTIF(E5:AI43,"A")</f>
        <v>20</v>
      </c>
      <c r="U50" s="62"/>
      <c r="V50" s="9" t="s">
        <v>15</v>
      </c>
      <c r="AE50" s="5"/>
      <c r="AF50" s="5"/>
      <c r="AG50" s="5"/>
      <c r="AH50" s="5"/>
      <c r="AI50" s="5"/>
      <c r="AJ50" s="5"/>
    </row>
    <row r="51" spans="1:36" ht="22" customHeight="1" x14ac:dyDescent="0.2">
      <c r="A51" s="5"/>
      <c r="B51" s="68"/>
      <c r="C51" s="68"/>
      <c r="D51" s="68"/>
      <c r="E51" s="68"/>
      <c r="F51" s="68"/>
      <c r="G51" s="68"/>
      <c r="H51" s="68"/>
      <c r="I51" s="68"/>
      <c r="J51" s="68"/>
      <c r="L51" s="56" t="s">
        <v>41</v>
      </c>
      <c r="M51" s="56"/>
      <c r="N51" s="56"/>
      <c r="O51" s="56"/>
      <c r="P51" s="56"/>
      <c r="Q51" s="56"/>
      <c r="R51" s="56"/>
      <c r="S51" s="56"/>
      <c r="T51" s="61">
        <f>COUNTIF(E5:AI43,"l")</f>
        <v>0</v>
      </c>
      <c r="U51" s="62"/>
      <c r="V51" s="10" t="s">
        <v>16</v>
      </c>
      <c r="AE51" s="5"/>
      <c r="AF51" s="5"/>
      <c r="AG51" s="5"/>
      <c r="AH51" s="5"/>
      <c r="AI51" s="5"/>
      <c r="AJ51" s="5"/>
    </row>
    <row r="52" spans="1:36" ht="22" customHeight="1" x14ac:dyDescent="0.2">
      <c r="A52" s="5"/>
      <c r="B52" s="68"/>
      <c r="C52" s="68"/>
      <c r="D52" s="68"/>
      <c r="E52" s="68"/>
      <c r="F52" s="68"/>
      <c r="G52" s="68"/>
      <c r="H52" s="68"/>
      <c r="I52" s="68"/>
      <c r="J52" s="68"/>
      <c r="L52" s="56" t="s">
        <v>42</v>
      </c>
      <c r="M52" s="56"/>
      <c r="N52" s="56"/>
      <c r="O52" s="56"/>
      <c r="P52" s="56"/>
      <c r="Q52" s="56"/>
      <c r="R52" s="56"/>
      <c r="S52" s="56"/>
      <c r="T52" s="61">
        <f>COUNTIF(E5:AI43,"x")</f>
        <v>0</v>
      </c>
      <c r="U52" s="62"/>
      <c r="V52" s="11" t="s">
        <v>18</v>
      </c>
      <c r="AE52" s="5"/>
      <c r="AF52" s="5"/>
      <c r="AG52" s="5"/>
      <c r="AH52" s="5"/>
      <c r="AI52" s="5"/>
      <c r="AJ52" s="5"/>
    </row>
    <row r="53" spans="1:36" ht="22" customHeight="1" x14ac:dyDescent="0.2">
      <c r="A53" s="5"/>
      <c r="B53" s="68"/>
      <c r="C53" s="68"/>
      <c r="D53" s="68"/>
      <c r="E53" s="68"/>
      <c r="F53" s="68"/>
      <c r="G53" s="68"/>
      <c r="H53" s="68"/>
      <c r="I53" s="68"/>
      <c r="J53" s="68"/>
      <c r="L53" s="56" t="s">
        <v>7</v>
      </c>
      <c r="M53" s="56"/>
      <c r="N53" s="56"/>
      <c r="O53" s="56"/>
      <c r="P53" s="56"/>
      <c r="Q53" s="56"/>
      <c r="R53" s="56"/>
      <c r="S53" s="56"/>
      <c r="T53" s="57">
        <f>IF(SUM(T50:U52)=0,0,T50/SUM(T50:U52))</f>
        <v>1</v>
      </c>
      <c r="U53" s="58"/>
      <c r="V53" s="19"/>
      <c r="W53" s="5"/>
      <c r="X53" s="5"/>
      <c r="Y53" s="5"/>
      <c r="Z53" s="5"/>
      <c r="AA53" s="5"/>
      <c r="AB53" s="5"/>
      <c r="AC53" s="5"/>
      <c r="AD53" s="5"/>
      <c r="AE53" s="5"/>
      <c r="AF53" s="5"/>
      <c r="AG53" s="5"/>
      <c r="AH53" s="5"/>
      <c r="AI53" s="5"/>
      <c r="AJ53" s="5"/>
    </row>
    <row r="54" spans="1:36" ht="16" x14ac:dyDescent="0.2">
      <c r="A54" s="5"/>
      <c r="B54" s="5"/>
      <c r="C54" s="5"/>
      <c r="D54" s="5"/>
      <c r="E54" s="5"/>
      <c r="F54" s="5"/>
      <c r="G54" s="5"/>
      <c r="H54" s="5"/>
      <c r="I54" s="5"/>
      <c r="J54" s="5"/>
      <c r="K54" s="5"/>
      <c r="T54" s="5"/>
      <c r="U54" s="5"/>
      <c r="V54" s="5"/>
      <c r="W54" s="5"/>
      <c r="X54" s="5"/>
      <c r="Y54" s="5"/>
      <c r="Z54" s="5"/>
      <c r="AA54" s="5"/>
      <c r="AB54" s="5"/>
      <c r="AC54" s="5"/>
      <c r="AD54" s="5"/>
      <c r="AE54" s="5"/>
      <c r="AF54" s="5"/>
      <c r="AG54" s="5"/>
      <c r="AH54" s="5"/>
      <c r="AI54" s="5"/>
      <c r="AJ54" s="5"/>
    </row>
    <row r="55" spans="1:36" ht="16" x14ac:dyDescent="0.2">
      <c r="A55" s="5"/>
      <c r="B55" s="5"/>
      <c r="C55" s="5"/>
      <c r="D55" s="5"/>
      <c r="E55" s="5"/>
      <c r="F55" s="5"/>
      <c r="G55" s="5"/>
      <c r="H55" s="5"/>
      <c r="I55" s="5"/>
      <c r="J55" s="5"/>
      <c r="K55" s="5"/>
      <c r="T55" s="5"/>
      <c r="U55" s="5"/>
      <c r="V55" s="5"/>
      <c r="W55" s="5"/>
      <c r="X55" s="5"/>
      <c r="Y55" s="5"/>
      <c r="Z55" s="5"/>
      <c r="AA55" s="5"/>
      <c r="AB55" s="5"/>
      <c r="AC55" s="5"/>
      <c r="AD55" s="5"/>
      <c r="AE55" s="5"/>
      <c r="AF55" s="5"/>
      <c r="AG55" s="5"/>
      <c r="AH55" s="5"/>
      <c r="AI55" s="5"/>
      <c r="AJ55" s="5"/>
    </row>
    <row r="56" spans="1:36" ht="16" x14ac:dyDescent="0.2">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row>
    <row r="57" spans="1:36" ht="16" x14ac:dyDescent="0.2">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row>
    <row r="58" spans="1:36" ht="16" x14ac:dyDescent="0.2">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row>
    <row r="59" spans="1:36" ht="16" x14ac:dyDescent="0.2">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row>
    <row r="60" spans="1:36" ht="16" x14ac:dyDescent="0.2">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row>
    <row r="61" spans="1:36" ht="16" x14ac:dyDescent="0.2">
      <c r="A61" s="5"/>
      <c r="B61" s="5"/>
      <c r="C61" s="5"/>
      <c r="D61" s="5"/>
      <c r="E61" s="5"/>
      <c r="F61" s="5"/>
      <c r="G61" s="5"/>
      <c r="H61" s="5"/>
      <c r="I61" s="5"/>
      <c r="K61" s="5"/>
      <c r="L61" s="5"/>
      <c r="M61" s="5"/>
      <c r="N61" s="5"/>
      <c r="O61" s="5"/>
      <c r="P61" s="5"/>
      <c r="Q61" s="5"/>
      <c r="R61" s="5"/>
      <c r="S61" s="5"/>
      <c r="T61" s="5"/>
      <c r="U61" s="5"/>
      <c r="V61" s="5"/>
      <c r="W61" s="5"/>
      <c r="X61" s="5"/>
      <c r="Y61" s="5"/>
      <c r="Z61" s="5"/>
      <c r="AA61" s="5"/>
      <c r="AB61" s="5"/>
      <c r="AC61" s="5"/>
      <c r="AD61" s="5"/>
      <c r="AE61" s="5"/>
      <c r="AF61" s="5"/>
      <c r="AG61" s="5"/>
      <c r="AH61" s="5"/>
      <c r="AI61" s="5"/>
      <c r="AJ61" s="5"/>
    </row>
    <row r="62" spans="1:36" ht="16" x14ac:dyDescent="0.2">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row>
    <row r="63" spans="1:36" ht="16" x14ac:dyDescent="0.2">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row>
    <row r="64" spans="1:36" ht="16" x14ac:dyDescent="0.2">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row>
    <row r="65" spans="1:36" ht="16" x14ac:dyDescent="0.2">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row>
    <row r="66" spans="1:36" ht="16" x14ac:dyDescent="0.2">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row>
    <row r="67" spans="1:36" ht="16" x14ac:dyDescent="0.2">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row>
    <row r="68" spans="1:36" ht="16" x14ac:dyDescent="0.2">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row>
    <row r="69" spans="1:36" ht="16" x14ac:dyDescent="0.2">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row>
    <row r="70" spans="1:36" ht="16" x14ac:dyDescent="0.2">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row>
    <row r="71" spans="1:36" ht="16" x14ac:dyDescent="0.2">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row>
    <row r="72" spans="1:36" ht="16" x14ac:dyDescent="0.2">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row>
    <row r="73" spans="1:36" ht="16" x14ac:dyDescent="0.2">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row>
    <row r="74" spans="1:36" ht="16" x14ac:dyDescent="0.2">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row>
    <row r="75" spans="1:36" ht="16" x14ac:dyDescent="0.2">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row>
    <row r="76" spans="1:36" ht="16" x14ac:dyDescent="0.2">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row>
    <row r="77" spans="1:36" ht="16" x14ac:dyDescent="0.2">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row>
    <row r="78" spans="1:36" ht="16" x14ac:dyDescent="0.2">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row>
    <row r="79" spans="1:36" ht="16" x14ac:dyDescent="0.2">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row>
    <row r="80" spans="1:36" ht="16" x14ac:dyDescent="0.2">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row>
    <row r="81" spans="1:36" ht="16" x14ac:dyDescent="0.2">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row>
    <row r="82" spans="1:36" ht="16" x14ac:dyDescent="0.2">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row>
    <row r="83" spans="1:36" ht="16" x14ac:dyDescent="0.2">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row>
    <row r="84" spans="1:36" ht="16" x14ac:dyDescent="0.2">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row>
    <row r="85" spans="1:36" ht="16" x14ac:dyDescent="0.2">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row>
    <row r="86" spans="1:36" ht="16" x14ac:dyDescent="0.2">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row>
    <row r="87" spans="1:36" ht="16" x14ac:dyDescent="0.2">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row>
    <row r="88" spans="1:36" ht="16" x14ac:dyDescent="0.2">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row>
    <row r="89" spans="1:36" ht="16" x14ac:dyDescent="0.2">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row>
    <row r="90" spans="1:36" ht="16" x14ac:dyDescent="0.2">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row>
    <row r="91" spans="1:36" ht="16" x14ac:dyDescent="0.2">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row>
    <row r="92" spans="1:36" ht="16" x14ac:dyDescent="0.2">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row>
    <row r="93" spans="1:36" ht="16" x14ac:dyDescent="0.2">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row>
    <row r="94" spans="1:36" ht="16" x14ac:dyDescent="0.2">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row>
    <row r="95" spans="1:36" ht="16" x14ac:dyDescent="0.2">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row>
    <row r="96" spans="1:36" ht="16" x14ac:dyDescent="0.2">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row>
    <row r="97" spans="1:36" ht="16" x14ac:dyDescent="0.2">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row>
    <row r="98" spans="1:36" ht="16" x14ac:dyDescent="0.2">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row>
    <row r="99" spans="1:36" ht="16" x14ac:dyDescent="0.2">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row>
    <row r="100" spans="1:36" ht="16" x14ac:dyDescent="0.2">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row>
    <row r="101" spans="1:36" ht="16" x14ac:dyDescent="0.2">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row>
    <row r="102" spans="1:36" ht="16" x14ac:dyDescent="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row>
    <row r="103" spans="1:36" ht="16" x14ac:dyDescent="0.2">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row>
    <row r="104" spans="1:36" ht="16" x14ac:dyDescent="0.2">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row>
    <row r="105" spans="1:36" ht="16" x14ac:dyDescent="0.2">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row>
    <row r="106" spans="1:36" ht="16" x14ac:dyDescent="0.2">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row>
    <row r="107" spans="1:36" ht="16" x14ac:dyDescent="0.2">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row>
    <row r="108" spans="1:36" ht="16" x14ac:dyDescent="0.2">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row>
    <row r="109" spans="1:36" ht="16" x14ac:dyDescent="0.2">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row>
    <row r="110" spans="1:36" ht="16" x14ac:dyDescent="0.2">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row>
    <row r="111" spans="1:36" ht="16" x14ac:dyDescent="0.2">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row>
    <row r="112" spans="1:36" ht="16" x14ac:dyDescent="0.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row>
    <row r="113" spans="1:36" ht="16" x14ac:dyDescent="0.2">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row>
    <row r="114" spans="1:36" ht="16" x14ac:dyDescent="0.2">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row>
    <row r="115" spans="1:36" ht="16" x14ac:dyDescent="0.2">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row>
    <row r="116" spans="1:36" ht="16" x14ac:dyDescent="0.2">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row>
    <row r="117" spans="1:36" ht="16" x14ac:dyDescent="0.2">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row>
    <row r="118" spans="1:36" ht="16" x14ac:dyDescent="0.2">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row>
    <row r="119" spans="1:36" ht="16" x14ac:dyDescent="0.2">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row>
    <row r="120" spans="1:36" ht="16" x14ac:dyDescent="0.2">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row>
    <row r="121" spans="1:36" ht="16" x14ac:dyDescent="0.2">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row>
    <row r="122" spans="1:36" ht="16" x14ac:dyDescent="0.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row>
    <row r="123" spans="1:36" ht="16" x14ac:dyDescent="0.2">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row>
    <row r="124" spans="1:36" ht="16" x14ac:dyDescent="0.2">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row>
    <row r="125" spans="1:36" ht="16" x14ac:dyDescent="0.2">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row>
    <row r="126" spans="1:36" ht="16" x14ac:dyDescent="0.2">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row>
    <row r="127" spans="1:36" ht="16" x14ac:dyDescent="0.2">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row>
    <row r="128" spans="1:36" ht="16" x14ac:dyDescent="0.2">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row>
    <row r="129" spans="1:36" ht="16" x14ac:dyDescent="0.2">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row>
    <row r="130" spans="1:36" ht="16" x14ac:dyDescent="0.2">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row>
    <row r="131" spans="1:36" ht="16" x14ac:dyDescent="0.2">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row>
    <row r="132" spans="1:36" ht="16" x14ac:dyDescent="0.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row>
    <row r="133" spans="1:36" ht="16" x14ac:dyDescent="0.2">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row>
    <row r="134" spans="1:36" ht="16" x14ac:dyDescent="0.2">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row>
    <row r="135" spans="1:36" ht="16" x14ac:dyDescent="0.2">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row>
    <row r="136" spans="1:36" ht="16" x14ac:dyDescent="0.2">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row>
    <row r="137" spans="1:36" ht="16" x14ac:dyDescent="0.2">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row>
    <row r="138" spans="1:36" ht="16" x14ac:dyDescent="0.2">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row>
    <row r="139" spans="1:36" ht="16" x14ac:dyDescent="0.2">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row>
    <row r="140" spans="1:36" ht="16" x14ac:dyDescent="0.2">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row>
    <row r="141" spans="1:36" ht="16" x14ac:dyDescent="0.2">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row>
    <row r="142" spans="1:36" ht="16" x14ac:dyDescent="0.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row>
    <row r="143" spans="1:36" ht="16" x14ac:dyDescent="0.2">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row>
    <row r="144" spans="1:36" ht="16" x14ac:dyDescent="0.2">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row>
    <row r="145" spans="1:36" ht="16" x14ac:dyDescent="0.2">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row>
    <row r="146" spans="1:36" ht="16" x14ac:dyDescent="0.2">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row>
    <row r="147" spans="1:36" ht="16" x14ac:dyDescent="0.2">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row>
    <row r="148" spans="1:36" ht="16" x14ac:dyDescent="0.2">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row>
    <row r="149" spans="1:36" ht="16" x14ac:dyDescent="0.2">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row>
    <row r="150" spans="1:36" ht="16" x14ac:dyDescent="0.2">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row>
    <row r="151" spans="1:36" ht="16" x14ac:dyDescent="0.2">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row>
    <row r="152" spans="1:36" ht="16" x14ac:dyDescent="0.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row>
    <row r="153" spans="1:36" ht="16" x14ac:dyDescent="0.2">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row>
    <row r="154" spans="1:36" ht="16" x14ac:dyDescent="0.2">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row>
    <row r="155" spans="1:36" ht="16" x14ac:dyDescent="0.2">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row>
    <row r="156" spans="1:36" ht="16" x14ac:dyDescent="0.2">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row>
    <row r="157" spans="1:36" ht="16" x14ac:dyDescent="0.2">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row>
    <row r="158" spans="1:36" ht="16" x14ac:dyDescent="0.2">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row>
    <row r="159" spans="1:36" ht="16" x14ac:dyDescent="0.2">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row>
    <row r="160" spans="1:36" ht="16" x14ac:dyDescent="0.2">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row>
    <row r="161" spans="1:36" ht="16" x14ac:dyDescent="0.2">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row>
    <row r="162" spans="1:36" ht="16" x14ac:dyDescent="0.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row>
    <row r="163" spans="1:36" ht="16" x14ac:dyDescent="0.2">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row>
    <row r="164" spans="1:36" ht="16" x14ac:dyDescent="0.2">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row>
    <row r="165" spans="1:36" ht="16" x14ac:dyDescent="0.2">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row>
    <row r="166" spans="1:36" ht="16" x14ac:dyDescent="0.2">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row>
    <row r="167" spans="1:36" ht="16" x14ac:dyDescent="0.2">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row>
    <row r="168" spans="1:36" ht="16" x14ac:dyDescent="0.2">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row>
    <row r="169" spans="1:36" ht="16" x14ac:dyDescent="0.2">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row>
    <row r="170" spans="1:36" ht="16" x14ac:dyDescent="0.2">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row>
    <row r="171" spans="1:36" ht="16" x14ac:dyDescent="0.2">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row>
    <row r="172" spans="1:36" ht="16" x14ac:dyDescent="0.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row>
    <row r="173" spans="1:36" ht="16" x14ac:dyDescent="0.2">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row>
    <row r="174" spans="1:36" ht="16" x14ac:dyDescent="0.2">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row>
    <row r="175" spans="1:36" ht="16" x14ac:dyDescent="0.2">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row>
    <row r="176" spans="1:36" ht="16" x14ac:dyDescent="0.2">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row>
    <row r="177" spans="1:36" ht="16" x14ac:dyDescent="0.2">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row>
    <row r="178" spans="1:36" ht="16" x14ac:dyDescent="0.2">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row>
    <row r="179" spans="1:36" ht="16" x14ac:dyDescent="0.2">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row>
    <row r="180" spans="1:36" ht="16" x14ac:dyDescent="0.2">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row>
    <row r="181" spans="1:36" ht="16" x14ac:dyDescent="0.2">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row>
    <row r="182" spans="1:36" ht="16" x14ac:dyDescent="0.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row>
    <row r="183" spans="1:36" ht="16" x14ac:dyDescent="0.2">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row>
    <row r="184" spans="1:36" ht="16" x14ac:dyDescent="0.2">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row>
    <row r="185" spans="1:36" ht="16" x14ac:dyDescent="0.2">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row>
    <row r="186" spans="1:36" ht="16" x14ac:dyDescent="0.2">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row>
    <row r="187" spans="1:36" ht="16" x14ac:dyDescent="0.2">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row>
    <row r="188" spans="1:36" ht="16" x14ac:dyDescent="0.2">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row>
    <row r="189" spans="1:36" ht="16" x14ac:dyDescent="0.2">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row>
    <row r="190" spans="1:36" ht="16" x14ac:dyDescent="0.2">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row>
    <row r="191" spans="1:36" ht="16" x14ac:dyDescent="0.2">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row>
    <row r="192" spans="1:36" ht="16" x14ac:dyDescent="0.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row>
    <row r="193" spans="1:36" ht="16" x14ac:dyDescent="0.2">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row>
    <row r="194" spans="1:36" ht="16" x14ac:dyDescent="0.2">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row>
    <row r="195" spans="1:36" ht="16" x14ac:dyDescent="0.2">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row>
    <row r="196" spans="1:36" ht="16" x14ac:dyDescent="0.2">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row>
    <row r="197" spans="1:36" ht="16" x14ac:dyDescent="0.2">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row>
    <row r="198" spans="1:36" ht="16" x14ac:dyDescent="0.2">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row>
    <row r="199" spans="1:36" ht="16" x14ac:dyDescent="0.2">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row>
    <row r="200" spans="1:36" ht="16" x14ac:dyDescent="0.2">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row>
    <row r="201" spans="1:36" ht="16" x14ac:dyDescent="0.2">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row>
    <row r="202" spans="1:36" ht="16" x14ac:dyDescent="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row>
    <row r="203" spans="1:36" ht="16" x14ac:dyDescent="0.2">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row>
    <row r="204" spans="1:36" ht="16" x14ac:dyDescent="0.2">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row>
    <row r="205" spans="1:36" ht="16" x14ac:dyDescent="0.2">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row>
    <row r="206" spans="1:36" ht="16" x14ac:dyDescent="0.2">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row>
    <row r="207" spans="1:36" ht="16" x14ac:dyDescent="0.2">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row>
    <row r="208" spans="1:36" ht="16" x14ac:dyDescent="0.2">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row>
    <row r="209" spans="1:36" ht="16" x14ac:dyDescent="0.2">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row>
    <row r="210" spans="1:36" ht="16" x14ac:dyDescent="0.2">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row>
    <row r="211" spans="1:36" ht="16" x14ac:dyDescent="0.2">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row>
    <row r="212" spans="1:36" ht="16" x14ac:dyDescent="0.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row>
    <row r="213" spans="1:36" ht="16" x14ac:dyDescent="0.2">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row>
    <row r="214" spans="1:36" ht="16" x14ac:dyDescent="0.2">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row>
    <row r="215" spans="1:36" ht="16" x14ac:dyDescent="0.2">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row>
    <row r="216" spans="1:36" ht="16" x14ac:dyDescent="0.2">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row>
    <row r="217" spans="1:36" ht="16" x14ac:dyDescent="0.2">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row>
    <row r="218" spans="1:36" ht="16" x14ac:dyDescent="0.2">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row>
    <row r="219" spans="1:36" ht="16" x14ac:dyDescent="0.2">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row>
    <row r="220" spans="1:36" ht="16" x14ac:dyDescent="0.2">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row>
    <row r="221" spans="1:36" ht="16" x14ac:dyDescent="0.2">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row>
    <row r="222" spans="1:36" ht="16" x14ac:dyDescent="0.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row>
    <row r="223" spans="1:36" ht="16" x14ac:dyDescent="0.2">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row>
    <row r="224" spans="1:36" ht="16" x14ac:dyDescent="0.2">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row>
    <row r="225" spans="1:36" ht="16" x14ac:dyDescent="0.2">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row>
    <row r="226" spans="1:36" ht="16" x14ac:dyDescent="0.2">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row>
    <row r="227" spans="1:36" ht="16" x14ac:dyDescent="0.2">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row>
    <row r="228" spans="1:36" ht="16" x14ac:dyDescent="0.2">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row>
    <row r="229" spans="1:36" ht="16" x14ac:dyDescent="0.2">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row>
    <row r="230" spans="1:36" ht="16" x14ac:dyDescent="0.2">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row>
    <row r="231" spans="1:36" ht="16" x14ac:dyDescent="0.2">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row>
    <row r="232" spans="1:36" ht="16" x14ac:dyDescent="0.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row>
    <row r="233" spans="1:36" ht="16" x14ac:dyDescent="0.2">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row>
    <row r="234" spans="1:36" ht="16" x14ac:dyDescent="0.2">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row>
    <row r="235" spans="1:36" ht="16" x14ac:dyDescent="0.2">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row>
    <row r="236" spans="1:36" ht="16" x14ac:dyDescent="0.2">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row>
    <row r="237" spans="1:36" ht="16" x14ac:dyDescent="0.2">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row>
    <row r="238" spans="1:36" ht="16" x14ac:dyDescent="0.2">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row>
    <row r="239" spans="1:36" ht="16" x14ac:dyDescent="0.2">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row>
    <row r="240" spans="1:36" ht="16" x14ac:dyDescent="0.2">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row>
    <row r="241" spans="1:36" ht="16" x14ac:dyDescent="0.2">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row>
    <row r="242" spans="1:36" ht="16" x14ac:dyDescent="0.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row>
    <row r="243" spans="1:36" ht="16" x14ac:dyDescent="0.2">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row>
    <row r="244" spans="1:36" ht="16" x14ac:dyDescent="0.2">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row>
    <row r="245" spans="1:36" ht="16" x14ac:dyDescent="0.2">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row>
    <row r="246" spans="1:36" ht="16" x14ac:dyDescent="0.2">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row>
    <row r="247" spans="1:36" ht="16" x14ac:dyDescent="0.2">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row>
    <row r="248" spans="1:36" ht="16" x14ac:dyDescent="0.2">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row>
    <row r="249" spans="1:36" ht="16" x14ac:dyDescent="0.2">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row>
    <row r="250" spans="1:36" ht="16" x14ac:dyDescent="0.2">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row>
    <row r="251" spans="1:36" ht="16" x14ac:dyDescent="0.2">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row>
    <row r="252" spans="1:36" ht="16" x14ac:dyDescent="0.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row>
    <row r="253" spans="1:36" ht="16" x14ac:dyDescent="0.2">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row>
    <row r="254" spans="1:36" ht="16" x14ac:dyDescent="0.2">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row>
    <row r="255" spans="1:36" ht="16" x14ac:dyDescent="0.2">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row>
    <row r="256" spans="1:36" ht="16" x14ac:dyDescent="0.2">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row>
    <row r="257" spans="1:36" ht="16" x14ac:dyDescent="0.2">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row>
    <row r="258" spans="1:36" ht="16" x14ac:dyDescent="0.2">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row>
    <row r="259" spans="1:36" ht="16" x14ac:dyDescent="0.2">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row>
    <row r="260" spans="1:36" ht="16" x14ac:dyDescent="0.2">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row>
    <row r="261" spans="1:36" ht="16" x14ac:dyDescent="0.2">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row>
    <row r="262" spans="1:36" ht="16" x14ac:dyDescent="0.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row>
    <row r="263" spans="1:36" ht="16" x14ac:dyDescent="0.2">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row>
    <row r="264" spans="1:36" ht="16" x14ac:dyDescent="0.2">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row>
    <row r="265" spans="1:36" ht="16" x14ac:dyDescent="0.2">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row>
    <row r="266" spans="1:36" ht="16" x14ac:dyDescent="0.2">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row>
    <row r="267" spans="1:36" ht="16" x14ac:dyDescent="0.2">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row>
    <row r="268" spans="1:36" ht="16" x14ac:dyDescent="0.2">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row>
    <row r="269" spans="1:36" ht="16" x14ac:dyDescent="0.2">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row>
    <row r="270" spans="1:36" ht="16" x14ac:dyDescent="0.2">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row>
    <row r="271" spans="1:36" ht="16" x14ac:dyDescent="0.2">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row>
    <row r="272" spans="1:36" ht="16" x14ac:dyDescent="0.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row>
    <row r="273" spans="1:36" ht="16" x14ac:dyDescent="0.2">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row>
    <row r="274" spans="1:36" ht="16" x14ac:dyDescent="0.2">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row>
    <row r="275" spans="1:36" ht="16" x14ac:dyDescent="0.2">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row>
    <row r="276" spans="1:36" ht="16" x14ac:dyDescent="0.2">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row>
    <row r="277" spans="1:36" ht="16" x14ac:dyDescent="0.2">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row>
    <row r="278" spans="1:36" ht="16" x14ac:dyDescent="0.2">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row>
    <row r="279" spans="1:36" ht="16" x14ac:dyDescent="0.2">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row>
    <row r="280" spans="1:36" ht="16" x14ac:dyDescent="0.2">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row>
    <row r="281" spans="1:36" ht="16" x14ac:dyDescent="0.2">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row>
    <row r="282" spans="1:36" ht="16" x14ac:dyDescent="0.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row>
    <row r="283" spans="1:36" ht="16" x14ac:dyDescent="0.2">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row>
    <row r="284" spans="1:36" ht="16" x14ac:dyDescent="0.2">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row>
    <row r="285" spans="1:36" ht="16" x14ac:dyDescent="0.2">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row>
    <row r="286" spans="1:36" ht="16" x14ac:dyDescent="0.2">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row>
    <row r="287" spans="1:36" ht="16" x14ac:dyDescent="0.2">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row>
    <row r="288" spans="1:36" ht="16" x14ac:dyDescent="0.2">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row>
    <row r="289" spans="1:36" ht="16" x14ac:dyDescent="0.2">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row>
    <row r="290" spans="1:36" ht="16" x14ac:dyDescent="0.2">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row>
    <row r="291" spans="1:36" ht="16" x14ac:dyDescent="0.2">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row>
    <row r="292" spans="1:36" ht="16" x14ac:dyDescent="0.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row>
    <row r="293" spans="1:36" ht="16" x14ac:dyDescent="0.2">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row>
    <row r="294" spans="1:36" ht="16" x14ac:dyDescent="0.2">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row>
    <row r="295" spans="1:36" ht="16" x14ac:dyDescent="0.2">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row>
    <row r="296" spans="1:36" ht="16" x14ac:dyDescent="0.2">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row>
    <row r="297" spans="1:36" ht="16" x14ac:dyDescent="0.2">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row>
    <row r="298" spans="1:36" ht="16" x14ac:dyDescent="0.2">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row>
    <row r="299" spans="1:36" ht="16" x14ac:dyDescent="0.2">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row>
    <row r="300" spans="1:36" ht="16" x14ac:dyDescent="0.2">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row>
    <row r="301" spans="1:36" ht="16" x14ac:dyDescent="0.2">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row>
    <row r="302" spans="1:36" ht="16" x14ac:dyDescent="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row>
    <row r="303" spans="1:36" ht="16" x14ac:dyDescent="0.2">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row>
    <row r="304" spans="1:36" ht="16" x14ac:dyDescent="0.2">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row>
    <row r="305" spans="1:36" ht="16" x14ac:dyDescent="0.2">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row>
    <row r="306" spans="1:36" ht="16" x14ac:dyDescent="0.2">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row>
    <row r="307" spans="1:36" ht="16" x14ac:dyDescent="0.2">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row>
    <row r="308" spans="1:36" ht="16" x14ac:dyDescent="0.2">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row>
    <row r="309" spans="1:36" ht="16" x14ac:dyDescent="0.2">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row>
    <row r="310" spans="1:36" ht="16" x14ac:dyDescent="0.2">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row>
    <row r="311" spans="1:36" ht="16" x14ac:dyDescent="0.2">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row>
    <row r="312" spans="1:36" ht="16" x14ac:dyDescent="0.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row>
    <row r="313" spans="1:36" ht="16" x14ac:dyDescent="0.2">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row>
    <row r="314" spans="1:36" ht="16" x14ac:dyDescent="0.2">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row>
    <row r="315" spans="1:36" ht="16" x14ac:dyDescent="0.2">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row>
    <row r="316" spans="1:36" ht="16" x14ac:dyDescent="0.2">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row>
    <row r="317" spans="1:36" ht="16" x14ac:dyDescent="0.2">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row>
    <row r="318" spans="1:36" ht="16" x14ac:dyDescent="0.2">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row>
    <row r="319" spans="1:36" ht="16" x14ac:dyDescent="0.2">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row>
    <row r="320" spans="1:36" ht="16" x14ac:dyDescent="0.2">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row>
    <row r="321" spans="1:36" ht="16" x14ac:dyDescent="0.2">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row>
    <row r="322" spans="1:36" ht="16" x14ac:dyDescent="0.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row>
    <row r="323" spans="1:36" ht="16" x14ac:dyDescent="0.2">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row>
    <row r="324" spans="1:36" ht="16" x14ac:dyDescent="0.2">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row>
    <row r="325" spans="1:36" ht="16" x14ac:dyDescent="0.2">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row>
    <row r="326" spans="1:36" ht="16" x14ac:dyDescent="0.2">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row>
    <row r="327" spans="1:36" ht="16" x14ac:dyDescent="0.2">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row>
    <row r="328" spans="1:36" ht="16" x14ac:dyDescent="0.2">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row>
    <row r="329" spans="1:36" ht="16" x14ac:dyDescent="0.2">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row>
    <row r="330" spans="1:36" ht="16" x14ac:dyDescent="0.2">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row>
    <row r="331" spans="1:36" ht="16" x14ac:dyDescent="0.2">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row>
    <row r="332" spans="1:36" ht="16" x14ac:dyDescent="0.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row>
    <row r="333" spans="1:36" ht="16" x14ac:dyDescent="0.2">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row>
    <row r="334" spans="1:36" ht="16" x14ac:dyDescent="0.2">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row>
    <row r="335" spans="1:36" ht="16" x14ac:dyDescent="0.2">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row>
    <row r="336" spans="1:36" ht="16" x14ac:dyDescent="0.2">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row>
    <row r="337" spans="1:36" ht="16" x14ac:dyDescent="0.2">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row>
    <row r="338" spans="1:36" ht="16" x14ac:dyDescent="0.2">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row>
    <row r="339" spans="1:36" ht="16" x14ac:dyDescent="0.2">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row>
    <row r="340" spans="1:36" ht="16" x14ac:dyDescent="0.2">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row>
    <row r="341" spans="1:36" ht="16" x14ac:dyDescent="0.2">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row>
    <row r="342" spans="1:36" ht="16" x14ac:dyDescent="0.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row>
    <row r="343" spans="1:36" ht="16" x14ac:dyDescent="0.2">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row>
    <row r="344" spans="1:36" ht="16" x14ac:dyDescent="0.2">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row>
    <row r="345" spans="1:36" ht="16" x14ac:dyDescent="0.2">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row>
    <row r="346" spans="1:36" ht="16" x14ac:dyDescent="0.2">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row>
    <row r="347" spans="1:36" ht="16" x14ac:dyDescent="0.2">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row>
    <row r="348" spans="1:36" ht="16" x14ac:dyDescent="0.2">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row>
    <row r="349" spans="1:36" ht="16" x14ac:dyDescent="0.2">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row>
    <row r="350" spans="1:36" ht="16" x14ac:dyDescent="0.2">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row>
    <row r="351" spans="1:36" ht="16" x14ac:dyDescent="0.2">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row>
    <row r="352" spans="1:36" ht="16" x14ac:dyDescent="0.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row>
    <row r="353" spans="1:36" ht="16" x14ac:dyDescent="0.2">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row>
    <row r="354" spans="1:36" ht="16" x14ac:dyDescent="0.2">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row>
    <row r="355" spans="1:36" ht="16" x14ac:dyDescent="0.2">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row>
    <row r="356" spans="1:36" ht="16" x14ac:dyDescent="0.2">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row>
    <row r="357" spans="1:36" ht="16" x14ac:dyDescent="0.2">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row>
    <row r="358" spans="1:36" ht="16" x14ac:dyDescent="0.2">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row>
    <row r="359" spans="1:36" ht="16" x14ac:dyDescent="0.2">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row>
    <row r="360" spans="1:36" ht="16" x14ac:dyDescent="0.2">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row>
    <row r="361" spans="1:36" ht="16" x14ac:dyDescent="0.2">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row>
    <row r="362" spans="1:36" ht="16" x14ac:dyDescent="0.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row>
    <row r="363" spans="1:36" ht="16" x14ac:dyDescent="0.2">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row>
    <row r="364" spans="1:36" ht="16" x14ac:dyDescent="0.2">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row>
    <row r="365" spans="1:36" ht="16" x14ac:dyDescent="0.2">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row>
    <row r="366" spans="1:36" ht="16" x14ac:dyDescent="0.2">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row>
    <row r="367" spans="1:36" ht="16" x14ac:dyDescent="0.2">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row>
    <row r="368" spans="1:36" ht="16" x14ac:dyDescent="0.2">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row>
    <row r="369" spans="1:36" ht="16" x14ac:dyDescent="0.2">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row>
    <row r="370" spans="1:36" ht="16" x14ac:dyDescent="0.2">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row>
    <row r="371" spans="1:36" ht="16" x14ac:dyDescent="0.2">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row>
    <row r="372" spans="1:36" ht="16" x14ac:dyDescent="0.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row>
    <row r="373" spans="1:36" ht="16" x14ac:dyDescent="0.2">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row>
    <row r="374" spans="1:36" ht="16" x14ac:dyDescent="0.2">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row>
    <row r="375" spans="1:36" ht="16" x14ac:dyDescent="0.2">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row>
    <row r="376" spans="1:36" ht="16" x14ac:dyDescent="0.2">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row>
    <row r="377" spans="1:36" ht="16" x14ac:dyDescent="0.2">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row>
    <row r="378" spans="1:36" ht="16" x14ac:dyDescent="0.2">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row>
    <row r="379" spans="1:36" ht="16" x14ac:dyDescent="0.2">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row>
    <row r="380" spans="1:36" ht="16" x14ac:dyDescent="0.2">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row>
    <row r="381" spans="1:36" ht="16" x14ac:dyDescent="0.2">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row>
    <row r="382" spans="1:36" ht="16" x14ac:dyDescent="0.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row>
    <row r="383" spans="1:36" ht="16" x14ac:dyDescent="0.2">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row>
    <row r="384" spans="1:36" ht="16" x14ac:dyDescent="0.2">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row>
    <row r="385" spans="1:36" ht="16" x14ac:dyDescent="0.2">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row>
    <row r="386" spans="1:36" ht="16" x14ac:dyDescent="0.2">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row>
    <row r="387" spans="1:36" ht="16" x14ac:dyDescent="0.2">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row>
    <row r="388" spans="1:36" ht="16" x14ac:dyDescent="0.2">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row>
    <row r="389" spans="1:36" ht="16" x14ac:dyDescent="0.2">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row>
    <row r="390" spans="1:36" ht="16" x14ac:dyDescent="0.2">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row>
    <row r="391" spans="1:36" ht="16" x14ac:dyDescent="0.2">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row>
    <row r="392" spans="1:36" ht="16" x14ac:dyDescent="0.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row>
    <row r="393" spans="1:36" ht="16" x14ac:dyDescent="0.2">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row>
    <row r="394" spans="1:36" ht="16" x14ac:dyDescent="0.2">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row>
    <row r="395" spans="1:36" ht="16" x14ac:dyDescent="0.2">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row>
    <row r="396" spans="1:36" ht="16" x14ac:dyDescent="0.2">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row>
    <row r="397" spans="1:36" ht="16" x14ac:dyDescent="0.2">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row>
    <row r="398" spans="1:36" ht="16" x14ac:dyDescent="0.2">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row>
    <row r="399" spans="1:36" ht="16" x14ac:dyDescent="0.2">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row>
    <row r="400" spans="1:36" ht="16" x14ac:dyDescent="0.2">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row>
    <row r="401" spans="1:36" ht="16" x14ac:dyDescent="0.2">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row>
    <row r="402" spans="1:36" ht="16" x14ac:dyDescent="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row>
    <row r="403" spans="1:36" ht="16" x14ac:dyDescent="0.2">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row>
    <row r="404" spans="1:36" ht="16" x14ac:dyDescent="0.2">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row>
    <row r="405" spans="1:36" ht="16" x14ac:dyDescent="0.2">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row>
    <row r="406" spans="1:36" ht="16" x14ac:dyDescent="0.2">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row>
    <row r="407" spans="1:36" ht="16" x14ac:dyDescent="0.2">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row>
    <row r="408" spans="1:36" ht="16" x14ac:dyDescent="0.2">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row>
    <row r="409" spans="1:36" ht="16" x14ac:dyDescent="0.2">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row>
    <row r="410" spans="1:36" ht="16" x14ac:dyDescent="0.2">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row>
    <row r="411" spans="1:36" ht="16" x14ac:dyDescent="0.2">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row>
    <row r="412" spans="1:36" ht="16" x14ac:dyDescent="0.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row>
    <row r="413" spans="1:36" ht="16" x14ac:dyDescent="0.2">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row>
    <row r="414" spans="1:36" ht="16" x14ac:dyDescent="0.2">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row>
    <row r="415" spans="1:36" ht="16" x14ac:dyDescent="0.2">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row>
    <row r="416" spans="1:36" ht="16" x14ac:dyDescent="0.2">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row>
    <row r="417" spans="1:36" ht="16" x14ac:dyDescent="0.2">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row>
    <row r="418" spans="1:36" ht="16" x14ac:dyDescent="0.2">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row>
    <row r="419" spans="1:36" ht="16" x14ac:dyDescent="0.2">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row>
    <row r="420" spans="1:36" ht="16" x14ac:dyDescent="0.2">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row>
    <row r="421" spans="1:36" ht="16" x14ac:dyDescent="0.2">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row>
    <row r="422" spans="1:36" ht="16" x14ac:dyDescent="0.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row>
    <row r="423" spans="1:36" ht="16" x14ac:dyDescent="0.2">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row>
    <row r="424" spans="1:36" ht="16" x14ac:dyDescent="0.2">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row>
    <row r="425" spans="1:36" ht="16" x14ac:dyDescent="0.2">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row>
    <row r="426" spans="1:36" ht="16" x14ac:dyDescent="0.2">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row>
    <row r="427" spans="1:36" ht="16" x14ac:dyDescent="0.2">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row>
    <row r="428" spans="1:36" ht="16" x14ac:dyDescent="0.2">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row>
    <row r="429" spans="1:36" ht="16" x14ac:dyDescent="0.2">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row>
    <row r="430" spans="1:36" ht="16" x14ac:dyDescent="0.2">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row>
    <row r="431" spans="1:36" ht="16" x14ac:dyDescent="0.2">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row>
    <row r="432" spans="1:36" ht="16" x14ac:dyDescent="0.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row>
    <row r="433" spans="1:36" ht="16" x14ac:dyDescent="0.2">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row>
    <row r="434" spans="1:36" ht="16" x14ac:dyDescent="0.2">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row>
    <row r="435" spans="1:36" ht="16" x14ac:dyDescent="0.2">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row>
    <row r="436" spans="1:36" ht="16" x14ac:dyDescent="0.2">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row>
    <row r="437" spans="1:36" ht="16" x14ac:dyDescent="0.2">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row>
    <row r="438" spans="1:36" ht="16" x14ac:dyDescent="0.2">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row>
    <row r="439" spans="1:36" ht="16" x14ac:dyDescent="0.2">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row>
    <row r="440" spans="1:36" ht="16" x14ac:dyDescent="0.2">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row>
    <row r="441" spans="1:36" ht="16" x14ac:dyDescent="0.2">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row>
    <row r="442" spans="1:36" ht="16" x14ac:dyDescent="0.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row>
    <row r="443" spans="1:36" ht="16" x14ac:dyDescent="0.2">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row>
    <row r="444" spans="1:36" ht="16" x14ac:dyDescent="0.2">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row>
    <row r="445" spans="1:36" ht="16" x14ac:dyDescent="0.2">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row>
    <row r="446" spans="1:36" ht="16" x14ac:dyDescent="0.2">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row>
    <row r="447" spans="1:36" ht="16" x14ac:dyDescent="0.2">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row>
    <row r="448" spans="1:36" ht="16" x14ac:dyDescent="0.2">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row>
    <row r="449" spans="1:36" ht="16" x14ac:dyDescent="0.2">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row>
    <row r="450" spans="1:36" ht="16" x14ac:dyDescent="0.2">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row>
    <row r="451" spans="1:36" ht="16" x14ac:dyDescent="0.2">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row>
    <row r="452" spans="1:36" ht="16" x14ac:dyDescent="0.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row>
    <row r="453" spans="1:36" ht="16" x14ac:dyDescent="0.2">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row>
    <row r="454" spans="1:36" ht="16" x14ac:dyDescent="0.2">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row>
    <row r="455" spans="1:36" ht="16" x14ac:dyDescent="0.2">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row>
    <row r="456" spans="1:36" ht="16" x14ac:dyDescent="0.2">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row>
    <row r="457" spans="1:36" ht="16" x14ac:dyDescent="0.2">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row>
    <row r="458" spans="1:36" ht="16" x14ac:dyDescent="0.2">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row>
    <row r="459" spans="1:36" ht="16" x14ac:dyDescent="0.2">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row>
    <row r="460" spans="1:36" ht="16" x14ac:dyDescent="0.2">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row>
    <row r="461" spans="1:36" ht="16" x14ac:dyDescent="0.2">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row>
    <row r="462" spans="1:36" ht="16" x14ac:dyDescent="0.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row>
    <row r="463" spans="1:36" ht="16" x14ac:dyDescent="0.2">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row>
    <row r="464" spans="1:36" ht="16" x14ac:dyDescent="0.2">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row>
    <row r="465" spans="1:36" ht="16" x14ac:dyDescent="0.2">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row>
    <row r="466" spans="1:36" ht="16" x14ac:dyDescent="0.2">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row>
    <row r="467" spans="1:36" ht="16" x14ac:dyDescent="0.2">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row>
    <row r="468" spans="1:36" ht="16" x14ac:dyDescent="0.2">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row>
    <row r="469" spans="1:36" ht="16" x14ac:dyDescent="0.2">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row>
    <row r="470" spans="1:36" ht="16" x14ac:dyDescent="0.2">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row>
    <row r="471" spans="1:36" ht="16" x14ac:dyDescent="0.2">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row>
    <row r="472" spans="1:36" ht="16" x14ac:dyDescent="0.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row>
    <row r="473" spans="1:36" ht="16" x14ac:dyDescent="0.2">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row>
    <row r="474" spans="1:36" ht="16" x14ac:dyDescent="0.2">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row>
    <row r="475" spans="1:36" ht="16" x14ac:dyDescent="0.2">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row>
    <row r="476" spans="1:36" ht="16" x14ac:dyDescent="0.2">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row>
    <row r="477" spans="1:36" ht="16" x14ac:dyDescent="0.2">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row>
    <row r="478" spans="1:36" ht="16" x14ac:dyDescent="0.2">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row>
    <row r="479" spans="1:36" ht="16" x14ac:dyDescent="0.2">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row>
    <row r="480" spans="1:36" ht="16" x14ac:dyDescent="0.2">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row>
    <row r="481" spans="1:36" ht="16" x14ac:dyDescent="0.2">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row>
    <row r="482" spans="1:36" ht="16" x14ac:dyDescent="0.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row>
    <row r="483" spans="1:36" ht="16" x14ac:dyDescent="0.2">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row>
    <row r="484" spans="1:36" ht="16" x14ac:dyDescent="0.2">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row>
    <row r="485" spans="1:36" ht="16" x14ac:dyDescent="0.2">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row>
    <row r="486" spans="1:36" ht="16" x14ac:dyDescent="0.2">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row>
    <row r="487" spans="1:36" ht="16" x14ac:dyDescent="0.2">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row>
    <row r="488" spans="1:36" ht="16" x14ac:dyDescent="0.2">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row>
    <row r="489" spans="1:36" ht="16" x14ac:dyDescent="0.2">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row>
    <row r="490" spans="1:36" ht="16" x14ac:dyDescent="0.2">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row>
    <row r="491" spans="1:36" ht="16" x14ac:dyDescent="0.2">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row>
    <row r="492" spans="1:36" ht="16" x14ac:dyDescent="0.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row>
    <row r="493" spans="1:36" ht="16" x14ac:dyDescent="0.2">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row>
    <row r="494" spans="1:36" ht="16" x14ac:dyDescent="0.2">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row>
    <row r="495" spans="1:36" ht="16" x14ac:dyDescent="0.2">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row>
    <row r="496" spans="1:36" ht="16" x14ac:dyDescent="0.2">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row>
    <row r="497" spans="1:36" ht="16" x14ac:dyDescent="0.2">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row>
    <row r="498" spans="1:36" ht="16" x14ac:dyDescent="0.2">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row>
    <row r="499" spans="1:36" ht="16" x14ac:dyDescent="0.2">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row>
    <row r="500" spans="1:36" ht="16" x14ac:dyDescent="0.2">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row>
    <row r="501" spans="1:36" ht="16" x14ac:dyDescent="0.2">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row>
    <row r="502" spans="1:36" ht="16" x14ac:dyDescent="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row>
    <row r="503" spans="1:36" ht="16" x14ac:dyDescent="0.2">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row>
    <row r="504" spans="1:36" ht="16" x14ac:dyDescent="0.2">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row>
    <row r="505" spans="1:36" ht="16" x14ac:dyDescent="0.2">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row>
    <row r="506" spans="1:36" ht="16" x14ac:dyDescent="0.2">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row>
    <row r="507" spans="1:36" ht="16" x14ac:dyDescent="0.2">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row>
    <row r="508" spans="1:36" ht="16" x14ac:dyDescent="0.2">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row>
    <row r="509" spans="1:36" ht="16" x14ac:dyDescent="0.2">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row>
    <row r="510" spans="1:36" ht="16" x14ac:dyDescent="0.2">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row>
    <row r="511" spans="1:36" ht="16" x14ac:dyDescent="0.2">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row>
    <row r="512" spans="1:36" ht="16" x14ac:dyDescent="0.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row>
    <row r="513" spans="1:36" ht="16" x14ac:dyDescent="0.2">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row>
    <row r="514" spans="1:36" ht="16" x14ac:dyDescent="0.2">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row>
    <row r="515" spans="1:36" ht="16" x14ac:dyDescent="0.2">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row>
    <row r="516" spans="1:36" ht="16" x14ac:dyDescent="0.2">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row>
    <row r="517" spans="1:36" ht="16" x14ac:dyDescent="0.2">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row>
    <row r="518" spans="1:36" ht="16" x14ac:dyDescent="0.2">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row>
    <row r="519" spans="1:36" ht="16" x14ac:dyDescent="0.2">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row>
    <row r="520" spans="1:36" ht="16" x14ac:dyDescent="0.2">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row>
    <row r="521" spans="1:36" ht="16" x14ac:dyDescent="0.2">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row>
    <row r="522" spans="1:36" ht="16" x14ac:dyDescent="0.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row>
    <row r="523" spans="1:36" ht="16" x14ac:dyDescent="0.2">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row>
    <row r="524" spans="1:36" ht="16" x14ac:dyDescent="0.2">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row>
    <row r="525" spans="1:36" ht="16" x14ac:dyDescent="0.2">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row>
    <row r="526" spans="1:36" ht="16" x14ac:dyDescent="0.2">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row>
    <row r="527" spans="1:36" ht="16" x14ac:dyDescent="0.2">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row>
    <row r="528" spans="1:36" ht="16" x14ac:dyDescent="0.2">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row>
    <row r="529" spans="1:36" ht="16" x14ac:dyDescent="0.2">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row>
    <row r="530" spans="1:36" ht="16" x14ac:dyDescent="0.2">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row>
    <row r="531" spans="1:36" ht="16" x14ac:dyDescent="0.2">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row>
    <row r="532" spans="1:36" ht="16" x14ac:dyDescent="0.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row>
    <row r="533" spans="1:36" ht="16" x14ac:dyDescent="0.2">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row>
    <row r="534" spans="1:36" ht="16" x14ac:dyDescent="0.2">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row>
    <row r="535" spans="1:36" ht="16" x14ac:dyDescent="0.2">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row>
    <row r="536" spans="1:36" ht="16" x14ac:dyDescent="0.2">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row>
    <row r="537" spans="1:36" ht="16" x14ac:dyDescent="0.2">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row>
    <row r="538" spans="1:36" ht="16" x14ac:dyDescent="0.2">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row>
    <row r="539" spans="1:36" ht="16" x14ac:dyDescent="0.2">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row>
    <row r="540" spans="1:36" ht="16" x14ac:dyDescent="0.2">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row>
    <row r="541" spans="1:36" ht="16" x14ac:dyDescent="0.2">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row>
    <row r="542" spans="1:36" ht="16" x14ac:dyDescent="0.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row>
    <row r="543" spans="1:36" ht="16" x14ac:dyDescent="0.2">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row>
    <row r="544" spans="1:36" ht="16" x14ac:dyDescent="0.2">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row>
    <row r="545" spans="1:36" ht="16" x14ac:dyDescent="0.2">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row>
    <row r="546" spans="1:36" ht="16" x14ac:dyDescent="0.2">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row>
    <row r="547" spans="1:36" ht="16" x14ac:dyDescent="0.2">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row>
    <row r="548" spans="1:36" ht="16" x14ac:dyDescent="0.2">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row>
    <row r="549" spans="1:36" ht="16" x14ac:dyDescent="0.2">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row>
    <row r="550" spans="1:36" ht="16" x14ac:dyDescent="0.2">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row>
    <row r="551" spans="1:36" ht="16" x14ac:dyDescent="0.2">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row>
    <row r="552" spans="1:36" ht="16" x14ac:dyDescent="0.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row>
    <row r="553" spans="1:36" ht="16" x14ac:dyDescent="0.2">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row>
    <row r="554" spans="1:36" ht="16" x14ac:dyDescent="0.2">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row>
    <row r="555" spans="1:36" ht="16" x14ac:dyDescent="0.2">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row>
    <row r="556" spans="1:36" ht="16" x14ac:dyDescent="0.2">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row>
    <row r="557" spans="1:36" ht="16" x14ac:dyDescent="0.2">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row>
    <row r="558" spans="1:36" ht="16" x14ac:dyDescent="0.2">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row>
    <row r="559" spans="1:36" ht="16" x14ac:dyDescent="0.2">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row>
    <row r="560" spans="1:36" ht="16" x14ac:dyDescent="0.2">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row>
    <row r="561" spans="1:36" ht="16" x14ac:dyDescent="0.2">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row>
    <row r="562" spans="1:36" ht="16" x14ac:dyDescent="0.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row>
    <row r="563" spans="1:36" ht="16" x14ac:dyDescent="0.2">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row>
    <row r="564" spans="1:36" ht="16" x14ac:dyDescent="0.2">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row>
    <row r="565" spans="1:36" ht="16" x14ac:dyDescent="0.2">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row>
    <row r="566" spans="1:36" ht="16" x14ac:dyDescent="0.2">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row>
    <row r="567" spans="1:36" ht="16" x14ac:dyDescent="0.2">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row>
    <row r="568" spans="1:36" ht="16" x14ac:dyDescent="0.2">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row>
    <row r="569" spans="1:36" ht="16" x14ac:dyDescent="0.2">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row>
    <row r="570" spans="1:36" ht="16" x14ac:dyDescent="0.2">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row>
    <row r="571" spans="1:36" ht="16" x14ac:dyDescent="0.2">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row>
    <row r="572" spans="1:36" ht="16" x14ac:dyDescent="0.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row>
    <row r="573" spans="1:36" ht="16" x14ac:dyDescent="0.2">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row>
    <row r="574" spans="1:36" ht="16" x14ac:dyDescent="0.2">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row>
    <row r="575" spans="1:36" ht="16" x14ac:dyDescent="0.2">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row>
    <row r="576" spans="1:36" ht="16" x14ac:dyDescent="0.2">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row>
    <row r="577" spans="1:36" ht="16" x14ac:dyDescent="0.2">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row>
    <row r="578" spans="1:36" ht="16" x14ac:dyDescent="0.2">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row>
    <row r="579" spans="1:36" ht="16" x14ac:dyDescent="0.2">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row>
    <row r="580" spans="1:36" ht="16" x14ac:dyDescent="0.2">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row>
    <row r="581" spans="1:36" ht="16" x14ac:dyDescent="0.2">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row>
    <row r="582" spans="1:36" ht="16" x14ac:dyDescent="0.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row>
    <row r="583" spans="1:36" ht="16" x14ac:dyDescent="0.2">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row>
    <row r="584" spans="1:36" ht="16" x14ac:dyDescent="0.2">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row>
    <row r="585" spans="1:36" ht="16" x14ac:dyDescent="0.2">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row>
    <row r="586" spans="1:36" ht="16" x14ac:dyDescent="0.2">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row>
    <row r="587" spans="1:36" ht="16" x14ac:dyDescent="0.2">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row>
    <row r="588" spans="1:36" ht="16" x14ac:dyDescent="0.2">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row>
    <row r="589" spans="1:36" ht="16" x14ac:dyDescent="0.2">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row>
    <row r="590" spans="1:36" ht="16" x14ac:dyDescent="0.2">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row>
    <row r="591" spans="1:36" ht="16" x14ac:dyDescent="0.2">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row>
    <row r="592" spans="1:36" ht="16" x14ac:dyDescent="0.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row>
    <row r="593" spans="1:36" ht="16" x14ac:dyDescent="0.2">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row>
    <row r="594" spans="1:36" ht="16" x14ac:dyDescent="0.2">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row>
    <row r="595" spans="1:36" ht="16" x14ac:dyDescent="0.2">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row>
    <row r="596" spans="1:36" ht="16" x14ac:dyDescent="0.2">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row>
    <row r="597" spans="1:36" ht="16" x14ac:dyDescent="0.2">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row>
    <row r="598" spans="1:36" ht="16" x14ac:dyDescent="0.2">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row>
    <row r="599" spans="1:36" ht="16" x14ac:dyDescent="0.2">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row>
    <row r="600" spans="1:36" ht="16" x14ac:dyDescent="0.2">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row>
    <row r="601" spans="1:36" ht="16" x14ac:dyDescent="0.2">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row>
    <row r="602" spans="1:36" ht="16" x14ac:dyDescent="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row>
    <row r="603" spans="1:36" ht="16" x14ac:dyDescent="0.2">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row>
    <row r="604" spans="1:36" ht="16" x14ac:dyDescent="0.2">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row>
    <row r="605" spans="1:36" ht="16" x14ac:dyDescent="0.2">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row>
    <row r="606" spans="1:36" ht="16" x14ac:dyDescent="0.2">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row>
    <row r="607" spans="1:36" ht="16" x14ac:dyDescent="0.2">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row>
    <row r="608" spans="1:36" ht="16" x14ac:dyDescent="0.2">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row>
    <row r="609" spans="1:36" ht="16" x14ac:dyDescent="0.2">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row>
    <row r="610" spans="1:36" ht="16" x14ac:dyDescent="0.2">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row>
    <row r="611" spans="1:36" ht="16" x14ac:dyDescent="0.2">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row>
    <row r="612" spans="1:36" ht="16" x14ac:dyDescent="0.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row>
    <row r="613" spans="1:36" ht="16" x14ac:dyDescent="0.2">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row>
    <row r="614" spans="1:36" ht="16" x14ac:dyDescent="0.2">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row>
    <row r="615" spans="1:36" ht="16" x14ac:dyDescent="0.2">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row>
    <row r="616" spans="1:36" ht="16" x14ac:dyDescent="0.2">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row>
    <row r="617" spans="1:36" ht="16" x14ac:dyDescent="0.2">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row>
    <row r="618" spans="1:36" ht="16" x14ac:dyDescent="0.2">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row>
    <row r="619" spans="1:36" ht="16" x14ac:dyDescent="0.2">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row>
    <row r="620" spans="1:36" ht="16" x14ac:dyDescent="0.2">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row>
    <row r="621" spans="1:36" ht="16" x14ac:dyDescent="0.2">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row>
    <row r="622" spans="1:36" ht="16" x14ac:dyDescent="0.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row>
    <row r="623" spans="1:36" ht="16" x14ac:dyDescent="0.2">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row>
    <row r="624" spans="1:36" ht="16" x14ac:dyDescent="0.2">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row>
    <row r="625" spans="1:36" ht="16" x14ac:dyDescent="0.2">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row>
    <row r="626" spans="1:36" ht="16" x14ac:dyDescent="0.2">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row>
    <row r="627" spans="1:36" ht="16" x14ac:dyDescent="0.2">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row>
    <row r="628" spans="1:36" ht="16" x14ac:dyDescent="0.2">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row>
    <row r="629" spans="1:36" ht="16" x14ac:dyDescent="0.2">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row>
    <row r="630" spans="1:36" ht="16" x14ac:dyDescent="0.2">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row>
    <row r="631" spans="1:36" ht="16" x14ac:dyDescent="0.2">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row>
    <row r="632" spans="1:36" ht="16" x14ac:dyDescent="0.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row>
    <row r="633" spans="1:36" ht="16" x14ac:dyDescent="0.2">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row>
    <row r="634" spans="1:36" ht="16" x14ac:dyDescent="0.2">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row>
    <row r="635" spans="1:36" ht="16" x14ac:dyDescent="0.2">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row>
    <row r="636" spans="1:36" ht="16" x14ac:dyDescent="0.2">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row>
    <row r="637" spans="1:36" ht="16" x14ac:dyDescent="0.2">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row>
    <row r="638" spans="1:36" ht="16" x14ac:dyDescent="0.2">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row>
    <row r="639" spans="1:36" ht="16" x14ac:dyDescent="0.2">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row>
    <row r="640" spans="1:36" ht="16" x14ac:dyDescent="0.2">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row>
    <row r="641" spans="1:36" ht="16" x14ac:dyDescent="0.2">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row>
    <row r="642" spans="1:36" ht="16" x14ac:dyDescent="0.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row>
    <row r="643" spans="1:36" ht="16" x14ac:dyDescent="0.2">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row>
    <row r="644" spans="1:36" ht="16" x14ac:dyDescent="0.2">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row>
    <row r="645" spans="1:36" ht="16" x14ac:dyDescent="0.2">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row>
    <row r="646" spans="1:36" ht="16" x14ac:dyDescent="0.2">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row>
    <row r="647" spans="1:36" ht="16" x14ac:dyDescent="0.2">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row>
    <row r="648" spans="1:36" ht="16" x14ac:dyDescent="0.2">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row>
    <row r="649" spans="1:36" ht="16" x14ac:dyDescent="0.2">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row>
    <row r="650" spans="1:36" ht="16" x14ac:dyDescent="0.2">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row>
  </sheetData>
  <mergeCells count="184">
    <mergeCell ref="M2:N2"/>
    <mergeCell ref="Q2:R2"/>
    <mergeCell ref="U2:W2"/>
    <mergeCell ref="C4:D4"/>
    <mergeCell ref="B5:D5"/>
    <mergeCell ref="B6:C6"/>
    <mergeCell ref="E6:F6"/>
    <mergeCell ref="H6:I6"/>
    <mergeCell ref="K6:L6"/>
    <mergeCell ref="B2:D2"/>
    <mergeCell ref="E2:F2"/>
    <mergeCell ref="I2:J2"/>
    <mergeCell ref="N6:O6"/>
    <mergeCell ref="Q6:R6"/>
    <mergeCell ref="T6:U6"/>
    <mergeCell ref="B7:D7"/>
    <mergeCell ref="B8:C8"/>
    <mergeCell ref="E8:F8"/>
    <mergeCell ref="H8:I8"/>
    <mergeCell ref="K8:L8"/>
    <mergeCell ref="N8:O8"/>
    <mergeCell ref="Q8:R8"/>
    <mergeCell ref="B11:D11"/>
    <mergeCell ref="B12:C12"/>
    <mergeCell ref="E12:F12"/>
    <mergeCell ref="H12:I12"/>
    <mergeCell ref="K12:L12"/>
    <mergeCell ref="N12:O12"/>
    <mergeCell ref="T8:U8"/>
    <mergeCell ref="B9:D9"/>
    <mergeCell ref="B10:C10"/>
    <mergeCell ref="E10:F10"/>
    <mergeCell ref="H10:I10"/>
    <mergeCell ref="K10:L10"/>
    <mergeCell ref="N10:O10"/>
    <mergeCell ref="Q10:R10"/>
    <mergeCell ref="T10:U10"/>
    <mergeCell ref="B15:D15"/>
    <mergeCell ref="B16:C16"/>
    <mergeCell ref="E16:F16"/>
    <mergeCell ref="H16:I16"/>
    <mergeCell ref="K16:L16"/>
    <mergeCell ref="N16:O16"/>
    <mergeCell ref="Q12:R12"/>
    <mergeCell ref="T12:U12"/>
    <mergeCell ref="B13:D13"/>
    <mergeCell ref="B14:C14"/>
    <mergeCell ref="E14:F14"/>
    <mergeCell ref="H14:I14"/>
    <mergeCell ref="K14:L14"/>
    <mergeCell ref="N14:O14"/>
    <mergeCell ref="Q14:R14"/>
    <mergeCell ref="T14:U14"/>
    <mergeCell ref="B19:D19"/>
    <mergeCell ref="B20:C20"/>
    <mergeCell ref="E20:F20"/>
    <mergeCell ref="H20:I20"/>
    <mergeCell ref="K20:L20"/>
    <mergeCell ref="N20:O20"/>
    <mergeCell ref="Q16:R16"/>
    <mergeCell ref="T16:U16"/>
    <mergeCell ref="B17:D17"/>
    <mergeCell ref="B18:C18"/>
    <mergeCell ref="E18:F18"/>
    <mergeCell ref="H18:I18"/>
    <mergeCell ref="K18:L18"/>
    <mergeCell ref="N18:O18"/>
    <mergeCell ref="Q18:R18"/>
    <mergeCell ref="T18:U18"/>
    <mergeCell ref="B23:D23"/>
    <mergeCell ref="B24:C24"/>
    <mergeCell ref="E24:F24"/>
    <mergeCell ref="H24:I24"/>
    <mergeCell ref="K24:L24"/>
    <mergeCell ref="N24:O24"/>
    <mergeCell ref="Q20:R20"/>
    <mergeCell ref="T20:U20"/>
    <mergeCell ref="B21:D21"/>
    <mergeCell ref="B22:C22"/>
    <mergeCell ref="E22:F22"/>
    <mergeCell ref="H22:I22"/>
    <mergeCell ref="K22:L22"/>
    <mergeCell ref="N22:O22"/>
    <mergeCell ref="Q22:R22"/>
    <mergeCell ref="T22:U22"/>
    <mergeCell ref="B27:D27"/>
    <mergeCell ref="B28:C28"/>
    <mergeCell ref="E28:F28"/>
    <mergeCell ref="H28:I28"/>
    <mergeCell ref="K28:L28"/>
    <mergeCell ref="N28:O28"/>
    <mergeCell ref="Q24:R24"/>
    <mergeCell ref="T24:U24"/>
    <mergeCell ref="B25:D25"/>
    <mergeCell ref="B26:C26"/>
    <mergeCell ref="E26:F26"/>
    <mergeCell ref="H26:I26"/>
    <mergeCell ref="K26:L26"/>
    <mergeCell ref="N26:O26"/>
    <mergeCell ref="Q26:R26"/>
    <mergeCell ref="T26:U26"/>
    <mergeCell ref="B31:D31"/>
    <mergeCell ref="B32:C32"/>
    <mergeCell ref="E32:F32"/>
    <mergeCell ref="H32:I32"/>
    <mergeCell ref="K32:L32"/>
    <mergeCell ref="N32:O32"/>
    <mergeCell ref="Q28:R28"/>
    <mergeCell ref="T28:U28"/>
    <mergeCell ref="B29:D29"/>
    <mergeCell ref="B30:C30"/>
    <mergeCell ref="E30:F30"/>
    <mergeCell ref="H30:I30"/>
    <mergeCell ref="K30:L30"/>
    <mergeCell ref="N30:O30"/>
    <mergeCell ref="Q30:R30"/>
    <mergeCell ref="T30:U30"/>
    <mergeCell ref="B35:D35"/>
    <mergeCell ref="B36:C36"/>
    <mergeCell ref="E36:F36"/>
    <mergeCell ref="H36:I36"/>
    <mergeCell ref="K36:L36"/>
    <mergeCell ref="N36:O36"/>
    <mergeCell ref="Q32:R32"/>
    <mergeCell ref="T32:U32"/>
    <mergeCell ref="B33:D33"/>
    <mergeCell ref="B34:C34"/>
    <mergeCell ref="E34:F34"/>
    <mergeCell ref="H34:I34"/>
    <mergeCell ref="K34:L34"/>
    <mergeCell ref="N34:O34"/>
    <mergeCell ref="Q34:R34"/>
    <mergeCell ref="T34:U34"/>
    <mergeCell ref="B39:D39"/>
    <mergeCell ref="B40:C40"/>
    <mergeCell ref="E40:F40"/>
    <mergeCell ref="H40:I40"/>
    <mergeCell ref="K40:L40"/>
    <mergeCell ref="N40:O40"/>
    <mergeCell ref="Q36:R36"/>
    <mergeCell ref="T36:U36"/>
    <mergeCell ref="B37:D37"/>
    <mergeCell ref="B38:C38"/>
    <mergeCell ref="E38:F38"/>
    <mergeCell ref="H38:I38"/>
    <mergeCell ref="K38:L38"/>
    <mergeCell ref="N38:O38"/>
    <mergeCell ref="Q38:R38"/>
    <mergeCell ref="T38:U38"/>
    <mergeCell ref="B43:D43"/>
    <mergeCell ref="B44:C44"/>
    <mergeCell ref="E44:F44"/>
    <mergeCell ref="H44:I44"/>
    <mergeCell ref="K44:L44"/>
    <mergeCell ref="N44:O44"/>
    <mergeCell ref="Q40:R40"/>
    <mergeCell ref="T40:U40"/>
    <mergeCell ref="B41:D41"/>
    <mergeCell ref="B42:C42"/>
    <mergeCell ref="E42:F42"/>
    <mergeCell ref="H42:I42"/>
    <mergeCell ref="K42:L42"/>
    <mergeCell ref="N42:O42"/>
    <mergeCell ref="Q42:R42"/>
    <mergeCell ref="T42:U42"/>
    <mergeCell ref="Q44:R44"/>
    <mergeCell ref="T44:U44"/>
    <mergeCell ref="B46:J46"/>
    <mergeCell ref="L46:U46"/>
    <mergeCell ref="B47:J53"/>
    <mergeCell ref="L47:S47"/>
    <mergeCell ref="T47:U47"/>
    <mergeCell ref="L48:S48"/>
    <mergeCell ref="T48:U48"/>
    <mergeCell ref="L49:S49"/>
    <mergeCell ref="L53:S53"/>
    <mergeCell ref="T53:U53"/>
    <mergeCell ref="T49:U49"/>
    <mergeCell ref="L50:S50"/>
    <mergeCell ref="T50:U50"/>
    <mergeCell ref="L51:S51"/>
    <mergeCell ref="T51:U51"/>
    <mergeCell ref="L52:S52"/>
    <mergeCell ref="T52:U52"/>
  </mergeCells>
  <conditionalFormatting sqref="E5:AI44">
    <cfRule type="cellIs" dxfId="44" priority="1" operator="equal">
      <formula>"A"</formula>
    </cfRule>
    <cfRule type="cellIs" dxfId="43" priority="2" operator="equal">
      <formula>"L"</formula>
    </cfRule>
    <cfRule type="cellIs" dxfId="42" priority="3" operator="equal">
      <formula>"X"</formula>
    </cfRule>
  </conditionalFormatting>
  <conditionalFormatting sqref="G2 K2 O2">
    <cfRule type="cellIs" dxfId="41" priority="10" operator="equal">
      <formula>"A"</formula>
    </cfRule>
    <cfRule type="cellIs" dxfId="40" priority="11" operator="equal">
      <formula>"L"</formula>
    </cfRule>
    <cfRule type="cellIs" dxfId="39" priority="12" operator="equal">
      <formula>"X"</formula>
    </cfRule>
  </conditionalFormatting>
  <conditionalFormatting sqref="V50:V52">
    <cfRule type="cellIs" dxfId="38" priority="7" operator="equal">
      <formula>"A"</formula>
    </cfRule>
    <cfRule type="cellIs" dxfId="37" priority="8" operator="equal">
      <formula>"L"</formula>
    </cfRule>
    <cfRule type="cellIs" dxfId="36" priority="9" operator="equal">
      <formula>"X"</formula>
    </cfRule>
  </conditionalFormatting>
  <pageMargins left="0.4" right="0.4" top="0.4" bottom="0.4" header="0" footer="0"/>
  <pageSetup paperSize="3" scale="42"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13</vt:i4>
      </vt:variant>
    </vt:vector>
  </HeadingPairs>
  <TitlesOfParts>
    <vt:vector size="27" baseType="lpstr">
      <vt:lpstr>Dashboard</vt:lpstr>
      <vt:lpstr>Month 1 Attendance</vt:lpstr>
      <vt:lpstr>Month 2 Attendance</vt:lpstr>
      <vt:lpstr>Month 3 Attendance</vt:lpstr>
      <vt:lpstr>Month 4 Attendance</vt:lpstr>
      <vt:lpstr>Month 5 Attendance</vt:lpstr>
      <vt:lpstr>Month 6 Attendance</vt:lpstr>
      <vt:lpstr>Month 7 Attendance</vt:lpstr>
      <vt:lpstr>Month 8 Attendance</vt:lpstr>
      <vt:lpstr>Month 9 Attendance</vt:lpstr>
      <vt:lpstr>Month 10 Attendance</vt:lpstr>
      <vt:lpstr>Month 11 Attendance</vt:lpstr>
      <vt:lpstr>Month 12 Attendance</vt:lpstr>
      <vt:lpstr>- Disclaimer -</vt:lpstr>
      <vt:lpstr>Dashboard!Print_Area</vt:lpstr>
      <vt:lpstr>'Month 1 Attendance'!Print_Area</vt:lpstr>
      <vt:lpstr>'Month 10 Attendance'!Print_Area</vt:lpstr>
      <vt:lpstr>'Month 11 Attendance'!Print_Area</vt:lpstr>
      <vt:lpstr>'Month 12 Attendance'!Print_Area</vt:lpstr>
      <vt:lpstr>'Month 2 Attendance'!Print_Area</vt:lpstr>
      <vt:lpstr>'Month 3 Attendance'!Print_Area</vt:lpstr>
      <vt:lpstr>'Month 4 Attendance'!Print_Area</vt:lpstr>
      <vt:lpstr>'Month 5 Attendance'!Print_Area</vt:lpstr>
      <vt:lpstr>'Month 6 Attendance'!Print_Area</vt:lpstr>
      <vt:lpstr>'Month 7 Attendance'!Print_Area</vt:lpstr>
      <vt:lpstr>'Month 8 Attendance'!Print_Area</vt:lpstr>
      <vt:lpstr>'Month 9 Attendance'!Print_Area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Bess</dc:creator>
  <cp:lastModifiedBy>Megan Herchold</cp:lastModifiedBy>
  <cp:lastPrinted>2025-07-27T01:30:20Z</cp:lastPrinted>
  <dcterms:created xsi:type="dcterms:W3CDTF">2022-12-19T01:03:08Z</dcterms:created>
  <dcterms:modified xsi:type="dcterms:W3CDTF">2025-07-31T03:31:54Z</dcterms:modified>
</cp:coreProperties>
</file>