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showInkAnnotation="0" autoCompressPictures="0"/>
  <mc:AlternateContent xmlns:mc="http://schemas.openxmlformats.org/markup-compatibility/2006">
    <mc:Choice Requires="x15">
      <x15ac:absPath xmlns:x15ac="http://schemas.microsoft.com/office/spreadsheetml/2010/11/ac" url="C:\Users\liuhuan\Desktop\Smartsheet_2504_P0575\DTP\DE\-content-quality-assurance-templates\"/>
    </mc:Choice>
  </mc:AlternateContent>
  <xr:revisionPtr revIDLastSave="0" documentId="13_ncr:1_{296CEC4C-8843-4802-BCF9-410CC0392313}" xr6:coauthVersionLast="47" xr6:coauthVersionMax="47" xr10:uidLastSave="{00000000-0000-0000-0000-000000000000}"/>
  <bookViews>
    <workbookView xWindow="19710" yWindow="4470" windowWidth="37380" windowHeight="23415" tabRatio="500" xr2:uid="{00000000-000D-0000-FFFF-FFFF00000000}"/>
  </bookViews>
  <sheets>
    <sheet name="Bsp. – Qualitätssicherungsdashb" sheetId="1" r:id="rId1"/>
    <sheet name="LEER – Qualitätssicherungsdashb" sheetId="12" r:id="rId2"/>
    <sheet name="Dropdown-Schlüssel – Nicht lösc" sheetId="9" r:id="rId3"/>
    <sheet name="– Haftungsausschluss –" sheetId="6" r:id="rId4"/>
  </sheets>
  <externalReferences>
    <externalReference r:id="rId5"/>
    <externalReference r:id="rId6"/>
  </externalReferences>
  <definedNames>
    <definedName name="_xlnm.Print_Area" localSheetId="0">'Bsp. – Qualitätssicherungsdashb'!$B$1:$K$32</definedName>
    <definedName name="_xlnm.Print_Area" localSheetId="1">'LEER – Qualitätssicherungsdashb'!$B$1:$K$32</definedName>
    <definedName name="Priority">#REF!</definedName>
    <definedName name="Status">'Dropdown-Schlüssel – Nicht lösc'!$D$5:$D$7</definedName>
    <definedName name="Type" localSheetId="2">'[1]Risk Assessment &amp; Control'!#REF!</definedName>
    <definedName name="Type">'[2]Maintenance Work Order'!#REF!</definedName>
    <definedName name="YesNo">'Dropdown-Schlüssel – Nicht lösc'!$B$5:$B$6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7" i="1" l="1"/>
  <c r="E4" i="1"/>
  <c r="E4" i="12"/>
  <c r="B7" i="12"/>
  <c r="J39" i="12"/>
  <c r="D39" i="12"/>
  <c r="J38" i="12"/>
  <c r="D38" i="12"/>
  <c r="J37" i="12"/>
  <c r="D37" i="12"/>
  <c r="H32" i="12"/>
  <c r="H31" i="12"/>
  <c r="H30" i="12"/>
  <c r="H29" i="12"/>
  <c r="H28" i="12"/>
  <c r="H27" i="12"/>
  <c r="H26" i="12"/>
  <c r="H25" i="12"/>
  <c r="H24" i="12"/>
  <c r="H23" i="12"/>
  <c r="H22" i="12"/>
  <c r="H21" i="12"/>
  <c r="H20" i="12"/>
  <c r="H19" i="12"/>
  <c r="H18" i="12"/>
  <c r="J38" i="1"/>
  <c r="J39" i="1"/>
  <c r="J37" i="1"/>
  <c r="D37" i="1"/>
  <c r="D38" i="1"/>
  <c r="D39" i="1"/>
  <c r="H30" i="1"/>
  <c r="H32" i="1"/>
  <c r="H31" i="1"/>
  <c r="H29" i="1"/>
  <c r="H28" i="1"/>
  <c r="H27" i="1"/>
  <c r="H26" i="1"/>
  <c r="H25" i="1"/>
  <c r="H24" i="1"/>
  <c r="H23" i="1"/>
  <c r="H22" i="1"/>
  <c r="H21" i="1"/>
  <c r="H20" i="1"/>
  <c r="H19" i="1"/>
  <c r="H18" i="1"/>
</calcChain>
</file>

<file path=xl/sharedStrings.xml><?xml version="1.0" encoding="utf-8"?>
<sst xmlns="http://schemas.openxmlformats.org/spreadsheetml/2006/main" count="144" uniqueCount="59">
  <si>
    <t>STATUS</t>
  </si>
  <si>
    <t>Alex B.</t>
  </si>
  <si>
    <t>Frank C.</t>
  </si>
  <si>
    <t>Jacob S.</t>
  </si>
  <si>
    <t>Shari W.</t>
  </si>
  <si>
    <t>ID</t>
  </si>
  <si>
    <t>Q4</t>
  </si>
  <si>
    <t>20XX</t>
  </si>
  <si>
    <t>Minimal</t>
  </si>
  <si>
    <t>QUALITÄTSSICHERUNGSDASHBOARD</t>
  </si>
  <si>
    <t xml:space="preserve">Benutzer*in, der*die die untenstehende Tabelle mit Qualitätssicherungsdaten ausfüllt.  Roadmap- und Dashboard-Daten werden automatisch ausgefüllt. </t>
  </si>
  <si>
    <t>QUARTAL</t>
  </si>
  <si>
    <t>JAHR</t>
  </si>
  <si>
    <r>
      <t xml:space="preserve">DURCHSCHNITTLICHE LÖSUNGSZEIT </t>
    </r>
    <r>
      <rPr>
        <sz val="14"/>
        <color theme="1" tint="0.34998626667073579"/>
        <rFont val="Century Gothic"/>
        <family val="1"/>
      </rPr>
      <t>in Tagen</t>
    </r>
  </si>
  <si>
    <t>ZIELVORGABEN FÜR DIE LÖSUNGSZEIT</t>
  </si>
  <si>
    <t>DURCHSCHNITTLICHE FERTIGSTELLUNG DER AUFGABEN</t>
  </si>
  <si>
    <t>STATUS DER GEPLANTEN AUDITS</t>
  </si>
  <si>
    <t>AUDIT-ERGEBNISSE</t>
  </si>
  <si>
    <t>ROADMAP FÜR DIE QUALITÄTSSICHERUNG</t>
  </si>
  <si>
    <t>DATEN DES QUALITÄTSSICHERUNGSDASHBOARDS</t>
  </si>
  <si>
    <t>QUALITÄTSSICHERUNGSAUFGABEN</t>
  </si>
  <si>
    <t>% ABGESCHLOSSEN</t>
  </si>
  <si>
    <t>VERANTWORTLICH</t>
  </si>
  <si>
    <t>START- 
DATUM</t>
  </si>
  <si>
    <t>ENDDATUM</t>
  </si>
  <si>
    <r>
      <t>DAUER</t>
    </r>
    <r>
      <rPr>
        <sz val="9"/>
        <color theme="0"/>
        <rFont val="Century Gothic"/>
        <family val="1"/>
      </rPr>
      <t xml:space="preserve"> </t>
    </r>
    <r>
      <rPr>
        <sz val="9"/>
        <color theme="0"/>
        <rFont val="Century Gothic"/>
        <family val="1"/>
      </rPr>
      <t>in Tagen</t>
    </r>
  </si>
  <si>
    <t>PRIORITÄT</t>
  </si>
  <si>
    <t>KOMMENTARE</t>
  </si>
  <si>
    <t>DATENAUFTEILUNGEN</t>
  </si>
  <si>
    <t xml:space="preserve">Die Datenaufteilungen werden automatisch berechnet.  Nicht ändern. </t>
  </si>
  <si>
    <t>GESAMT</t>
  </si>
  <si>
    <t>Nicht begonnen</t>
  </si>
  <si>
    <t>In Bearbeitung</t>
  </si>
  <si>
    <t>Mäßig</t>
  </si>
  <si>
    <t>Abgeschlossen</t>
  </si>
  <si>
    <t>Kritisch</t>
  </si>
  <si>
    <t>DROPDOWN-SCHLÜSSEL</t>
  </si>
  <si>
    <t>JA / NEIN</t>
  </si>
  <si>
    <t>Ja</t>
  </si>
  <si>
    <t>Nein</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</si>
  <si>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</si>
  <si>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STARTDATUM</t>
  </si>
  <si>
    <t>Aufgabe 1</t>
  </si>
  <si>
    <t>Aufgabe 2</t>
  </si>
  <si>
    <t>Aufgabe 3</t>
  </si>
  <si>
    <t>Aufgabe 4</t>
  </si>
  <si>
    <t>Aufgabe 5</t>
  </si>
  <si>
    <t>Aufgabe 6</t>
  </si>
  <si>
    <t>Aufgabe 7</t>
  </si>
  <si>
    <t>Aufgabe 8</t>
  </si>
  <si>
    <t>Karsten K.</t>
  </si>
  <si>
    <t>Aufgabe 9</t>
  </si>
  <si>
    <t>Aufgabe 10</t>
  </si>
  <si>
    <t>Aufgabe 11</t>
  </si>
  <si>
    <t>Aufgabe 12</t>
  </si>
  <si>
    <t>Aufgabe 13</t>
  </si>
  <si>
    <t>Aufgabe 14</t>
  </si>
  <si>
    <t>Aufgabe 15</t>
  </si>
  <si>
    <t>HIER KLICKEN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</si>
</sst>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alibri"/>
      <family val="2"/>
      <scheme val="minor"/>
    </font>
    <font>
      <sz val="14"/>
      <color theme="1"/>
      <name val="Century Gothic"/>
      <family val="1"/>
    </font>
    <font>
      <sz val="24"/>
      <color theme="1" tint="0.34998626667073579"/>
      <name val="Century Gothic"/>
      <family val="1"/>
    </font>
    <font>
      <sz val="12"/>
      <color rgb="FF222222"/>
      <name val="Arial"/>
      <family val="2"/>
    </font>
    <font>
      <sz val="24"/>
      <color theme="1"/>
      <name val="Century Gothic"/>
      <family val="1"/>
    </font>
    <font>
      <sz val="14"/>
      <color theme="1" tint="0.34998626667073579"/>
      <name val="Century Gothic"/>
      <family val="1"/>
    </font>
    <font>
      <sz val="6"/>
      <name val="Calibri"/>
      <family val="3"/>
      <charset val="128"/>
      <scheme val="minor"/>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medium">
        <color theme="0" tint="-0.249977111117893"/>
      </bottom>
      <diagonal/>
    </border>
    <border>
      <left/>
      <right/>
      <top style="medium">
        <color theme="0"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xf numFmtId="9" fontId="15" fillId="0" borderId="0" applyFon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0" borderId="0" xfId="5"/>
    <xf numFmtId="0" fontId="6" fillId="7" borderId="3" xfId="0" applyFont="1" applyFill="1" applyBorder="1" applyAlignment="1">
      <alignment horizontal="left" vertical="center" wrapText="1" indent="1"/>
    </xf>
    <xf numFmtId="0" fontId="10" fillId="0" borderId="0" xfId="0" applyFont="1"/>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9"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11" fillId="9" borderId="3" xfId="0" applyFont="1" applyFill="1" applyBorder="1" applyAlignment="1">
      <alignment horizontal="center" vertical="center" wrapText="1"/>
    </xf>
    <xf numFmtId="0" fontId="12"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6" fillId="7" borderId="6"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13" fillId="2" borderId="0" xfId="0" applyFont="1" applyFill="1" applyAlignment="1">
      <alignment vertical="center"/>
    </xf>
    <xf numFmtId="0" fontId="6" fillId="4"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14" fillId="2" borderId="0" xfId="0" applyFont="1" applyFill="1" applyAlignment="1">
      <alignment vertical="center"/>
    </xf>
    <xf numFmtId="9" fontId="5" fillId="2" borderId="1" xfId="7" applyFont="1" applyFill="1" applyBorder="1" applyAlignment="1">
      <alignment horizontal="center" vertical="center" wrapText="1" readingOrder="1"/>
    </xf>
    <xf numFmtId="0" fontId="4" fillId="6" borderId="1" xfId="0" applyFont="1" applyFill="1" applyBorder="1" applyAlignment="1">
      <alignment horizontal="left" vertical="center" wrapText="1" indent="1"/>
    </xf>
    <xf numFmtId="0" fontId="5" fillId="6"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4" fillId="0" borderId="0" xfId="0" applyFont="1" applyAlignment="1">
      <alignment vertical="center"/>
    </xf>
    <xf numFmtId="0" fontId="4" fillId="2" borderId="0" xfId="0" applyFont="1" applyFill="1" applyAlignment="1">
      <alignment vertical="center"/>
    </xf>
    <xf numFmtId="0" fontId="17" fillId="2" borderId="0" xfId="0" applyFont="1" applyFill="1" applyAlignment="1">
      <alignment vertical="center"/>
    </xf>
    <xf numFmtId="0" fontId="16" fillId="2" borderId="0" xfId="0" applyFont="1" applyFill="1" applyAlignment="1">
      <alignment vertical="top"/>
    </xf>
    <xf numFmtId="0" fontId="18" fillId="0" borderId="0" xfId="0" applyFont="1"/>
    <xf numFmtId="0" fontId="19" fillId="2" borderId="0" xfId="0" applyFont="1" applyFill="1" applyAlignment="1">
      <alignment horizontal="center" vertical="center" wrapText="1"/>
    </xf>
    <xf numFmtId="0" fontId="4" fillId="5" borderId="1" xfId="0" applyFont="1" applyFill="1" applyBorder="1" applyAlignment="1">
      <alignment horizontal="center" vertical="center" wrapText="1"/>
    </xf>
    <xf numFmtId="0" fontId="5" fillId="5" borderId="1" xfId="0" applyFont="1" applyFill="1" applyBorder="1" applyAlignment="1">
      <alignment horizontal="center" vertical="center"/>
    </xf>
    <xf numFmtId="0" fontId="16" fillId="2" borderId="7" xfId="0" applyFont="1" applyFill="1" applyBorder="1" applyAlignment="1">
      <alignment horizontal="center" vertical="center" wrapText="1"/>
    </xf>
    <xf numFmtId="166" fontId="5" fillId="5" borderId="1" xfId="0" applyNumberFormat="1" applyFont="1" applyFill="1" applyBorder="1" applyAlignment="1">
      <alignment horizontal="center" vertical="center" wrapText="1" readingOrder="1"/>
    </xf>
    <xf numFmtId="166" fontId="4" fillId="5" borderId="1" xfId="0" applyNumberFormat="1" applyFont="1" applyFill="1" applyBorder="1" applyAlignment="1">
      <alignment horizontal="center" vertical="center" wrapText="1"/>
    </xf>
    <xf numFmtId="0" fontId="16" fillId="2" borderId="7" xfId="0" applyFont="1" applyFill="1" applyBorder="1" applyAlignment="1">
      <alignment horizontal="center" vertical="center" wrapText="1"/>
    </xf>
    <xf numFmtId="0" fontId="19" fillId="9" borderId="8" xfId="0" applyFont="1" applyFill="1" applyBorder="1" applyAlignment="1">
      <alignment horizontal="center" vertical="center" wrapText="1"/>
    </xf>
    <xf numFmtId="2" fontId="19" fillId="2" borderId="8" xfId="0" applyNumberFormat="1" applyFont="1" applyFill="1" applyBorder="1" applyAlignment="1">
      <alignment horizontal="center" vertical="center" wrapText="1"/>
    </xf>
    <xf numFmtId="0" fontId="22" fillId="8" borderId="0" xfId="6" applyFont="1" applyFill="1" applyAlignment="1">
      <alignment horizontal="center" vertical="center"/>
    </xf>
    <xf numFmtId="9" fontId="19" fillId="2" borderId="8" xfId="0" applyNumberFormat="1" applyFont="1" applyFill="1" applyBorder="1" applyAlignment="1">
      <alignment horizontal="center" vertical="center" wrapText="1"/>
    </xf>
    <xf numFmtId="0" fontId="19" fillId="2" borderId="8" xfId="0" applyFont="1" applyFill="1" applyBorder="1" applyAlignment="1">
      <alignment horizontal="center" vertical="center" wrapText="1"/>
    </xf>
    <xf numFmtId="0" fontId="16" fillId="2" borderId="7" xfId="0" applyFont="1" applyFill="1" applyBorder="1" applyAlignment="1">
      <alignment horizontal="left"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36">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0ADCEB"/>
      <color rgb="FF00BD32"/>
      <color rgb="FFEDA828"/>
      <color rgb="FFB6FBF5"/>
      <color rgb="FFEDAD52"/>
      <color rgb="FFEEC190"/>
      <color rgb="FFFBDEB7"/>
      <color rgb="FFEED4C2"/>
      <color rgb="FFF9B597"/>
      <color rgb="FFE88D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'Bsp. – Qualitätssicherungsdashb'!$F$17</c:f>
              <c:strCache>
                <c:ptCount val="1"/>
                <c:pt idx="0">
                  <c:v>STARTDATUM</c:v>
                </c:pt>
              </c:strCache>
            </c:strRef>
          </c:tx>
          <c:spPr>
            <a:noFill/>
            <a:ln>
              <a:noFill/>
            </a:ln>
            <a:effectLst/>
          </c:spPr>
          <c:invertIfNegative val="0"/>
          <c:cat>
            <c:numRef>
              <c:f>'Bsp. – Qualitätssicherungsdashb'!$B$18:$B$32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'Bsp. – Qualitätssicherungsdashb'!$F$18:$F$32</c:f>
              <c:numCache>
                <c:formatCode>mm/dd</c:formatCode>
                <c:ptCount val="15"/>
                <c:pt idx="0">
                  <c:v>46768</c:v>
                </c:pt>
                <c:pt idx="1">
                  <c:v>46783</c:v>
                </c:pt>
                <c:pt idx="2">
                  <c:v>46788</c:v>
                </c:pt>
                <c:pt idx="3">
                  <c:v>46774</c:v>
                </c:pt>
                <c:pt idx="4">
                  <c:v>46780</c:v>
                </c:pt>
                <c:pt idx="5">
                  <c:v>46781</c:v>
                </c:pt>
                <c:pt idx="6">
                  <c:v>46811</c:v>
                </c:pt>
                <c:pt idx="7">
                  <c:v>46811</c:v>
                </c:pt>
                <c:pt idx="8">
                  <c:v>46813</c:v>
                </c:pt>
                <c:pt idx="9">
                  <c:v>46828</c:v>
                </c:pt>
                <c:pt idx="10">
                  <c:v>46830</c:v>
                </c:pt>
                <c:pt idx="11">
                  <c:v>46836</c:v>
                </c:pt>
                <c:pt idx="12">
                  <c:v>46836</c:v>
                </c:pt>
                <c:pt idx="13">
                  <c:v>46838</c:v>
                </c:pt>
                <c:pt idx="14">
                  <c:v>46849</c:v>
                </c:pt>
              </c:numCache>
            </c:numRef>
          </c:val>
          <c:extLst>
            <c:ext xmlns:c16="http://schemas.microsoft.com/office/drawing/2014/chart" uri="{C3380CC4-5D6E-409C-BE32-E72D297353CC}">
              <c16:uniqueId val="{00000000-5C3D-A44D-94B3-9A6869E3CD9F}"/>
            </c:ext>
          </c:extLst>
        </c:ser>
        <c:ser>
          <c:idx val="1"/>
          <c:order val="1"/>
          <c:tx>
            <c:strRef>
              <c:f>'Bsp. – Qualitätssicherungsdashb'!$H$17</c:f>
              <c:strCache>
                <c:ptCount val="1"/>
                <c:pt idx="0">
                  <c:v>DAUER in Tagen</c:v>
                </c:pt>
              </c:strCache>
            </c:strRef>
          </c:tx>
          <c:spPr>
            <a:gradFill>
              <a:gsLst>
                <a:gs pos="29000">
                  <a:srgbClr val="0ADCEB"/>
                </a:gs>
                <a:gs pos="100000">
                  <a:srgbClr val="0070C0">
                    <a:alpha val="60000"/>
                  </a:srgbClr>
                </a:gs>
              </a:gsLst>
              <a:lin ang="2700000" scaled="0"/>
            </a:gra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3-4BFB-FA4A-AC80-C5F2A2AE5D0A}"/>
              </c:ext>
            </c:extLst>
          </c:dPt>
          <c:dPt>
            <c:idx val="17"/>
            <c:invertIfNegative val="0"/>
            <c:bubble3D val="0"/>
            <c:extLst>
              <c:ext xmlns:c16="http://schemas.microsoft.com/office/drawing/2014/chart" uri="{C3380CC4-5D6E-409C-BE32-E72D297353CC}">
                <c16:uniqueId val="{00000014-4BFB-FA4A-AC80-C5F2A2AE5D0A}"/>
              </c:ext>
            </c:extLst>
          </c:dPt>
          <c:dPt>
            <c:idx val="18"/>
            <c:invertIfNegative val="0"/>
            <c:bubble3D val="0"/>
            <c:extLst>
              <c:ext xmlns:c16="http://schemas.microsoft.com/office/drawing/2014/chart" uri="{C3380CC4-5D6E-409C-BE32-E72D297353CC}">
                <c16:uniqueId val="{00000015-4BFB-FA4A-AC80-C5F2A2AE5D0A}"/>
              </c:ext>
            </c:extLst>
          </c:dPt>
          <c:dPt>
            <c:idx val="19"/>
            <c:invertIfNegative val="0"/>
            <c:bubble3D val="0"/>
            <c:extLst>
              <c:ext xmlns:c16="http://schemas.microsoft.com/office/drawing/2014/chart" uri="{C3380CC4-5D6E-409C-BE32-E72D297353CC}">
                <c16:uniqueId val="{00000016-4BFB-FA4A-AC80-C5F2A2AE5D0A}"/>
              </c:ext>
            </c:extLst>
          </c:dPt>
          <c:cat>
            <c:numRef>
              <c:f>'Bsp. – Qualitätssicherungsdashb'!$B$18:$B$32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'Bsp. – Qualitätssicherungsdashb'!$H$18:$H$32</c:f>
              <c:numCache>
                <c:formatCode>0</c:formatCode>
                <c:ptCount val="15"/>
                <c:pt idx="0">
                  <c:v>18</c:v>
                </c:pt>
                <c:pt idx="1">
                  <c:v>6</c:v>
                </c:pt>
                <c:pt idx="2">
                  <c:v>11</c:v>
                </c:pt>
                <c:pt idx="3">
                  <c:v>8</c:v>
                </c:pt>
                <c:pt idx="4">
                  <c:v>4</c:v>
                </c:pt>
                <c:pt idx="5">
                  <c:v>28</c:v>
                </c:pt>
                <c:pt idx="6">
                  <c:v>3</c:v>
                </c:pt>
                <c:pt idx="7">
                  <c:v>6</c:v>
                </c:pt>
                <c:pt idx="8">
                  <c:v>16</c:v>
                </c:pt>
                <c:pt idx="9">
                  <c:v>2</c:v>
                </c:pt>
                <c:pt idx="10">
                  <c:v>3</c:v>
                </c:pt>
                <c:pt idx="11">
                  <c:v>24</c:v>
                </c:pt>
                <c:pt idx="12">
                  <c:v>3</c:v>
                </c:pt>
                <c:pt idx="13">
                  <c:v>11</c:v>
                </c:pt>
                <c:pt idx="14">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'Bsp. – Qualitätssicherungsdashb'!$J$36</c:f>
              <c:strCache>
                <c:ptCount val="1"/>
                <c:pt idx="0">
                  <c:v>GESAMT</c:v>
                </c:pt>
              </c:strCache>
            </c:strRef>
          </c:tx>
          <c:spPr>
            <a:gradFill>
              <a:gsLst>
                <a:gs pos="29000">
                  <a:srgbClr val="0ADCEB"/>
                </a:gs>
                <a:gs pos="100000">
                  <a:srgbClr val="00B0F0"/>
                </a:gs>
              </a:gsLst>
              <a:lin ang="5400000" scaled="1"/>
            </a:gradFill>
            <a:ln w="19050">
              <a:noFill/>
            </a:ln>
            <a:effectLst/>
          </c:spPr>
          <c:invertIfNegative val="0"/>
          <c:dPt>
            <c:idx val="1"/>
            <c:invertIfNegative val="0"/>
            <c:bubble3D val="0"/>
            <c:spPr>
              <a:gradFill>
                <a:gsLst>
                  <a:gs pos="29000">
                    <a:schemeClr val="accent4"/>
                  </a:gs>
                  <a:gs pos="100000">
                    <a:schemeClr val="accent2"/>
                  </a:gs>
                </a:gsLst>
                <a:lin ang="5400000" scaled="1"/>
              </a:gradFill>
              <a:ln w="19050">
                <a:noFill/>
              </a:ln>
              <a:effectLst/>
            </c:spPr>
            <c:extLst>
              <c:ext xmlns:c16="http://schemas.microsoft.com/office/drawing/2014/chart" uri="{C3380CC4-5D6E-409C-BE32-E72D297353CC}">
                <c16:uniqueId val="{00000001-FC0E-D84E-B980-FD746A3BD8BF}"/>
              </c:ext>
            </c:extLst>
          </c:dPt>
          <c:dPt>
            <c:idx val="2"/>
            <c:invertIfNegative val="0"/>
            <c:bubble3D val="0"/>
            <c:spPr>
              <a:gradFill>
                <a:gsLst>
                  <a:gs pos="29000">
                    <a:srgbClr val="FF0000"/>
                  </a:gs>
                  <a:gs pos="100000">
                    <a:srgbClr val="C00000"/>
                  </a:gs>
                </a:gsLst>
                <a:lin ang="5400000" scaled="1"/>
              </a:gradFill>
              <a:ln w="19050">
                <a:noFill/>
              </a:ln>
              <a:effectLst/>
            </c:spPr>
            <c:extLst>
              <c:ext xmlns:c16="http://schemas.microsoft.com/office/drawing/2014/chart" uri="{C3380CC4-5D6E-409C-BE32-E72D297353CC}">
                <c16:uniqueId val="{00000002-FC0E-D84E-B980-FD746A3BD8BF}"/>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'Bsp. – Qualitätssicherungsdashb'!$I$37:$I$39</c:f>
              <c:strCache>
                <c:ptCount val="3"/>
                <c:pt idx="0">
                  <c:v>Minimal</c:v>
                </c:pt>
                <c:pt idx="1">
                  <c:v>Mäßig</c:v>
                </c:pt>
                <c:pt idx="2">
                  <c:v>Kritisch</c:v>
                </c:pt>
              </c:strCache>
            </c:strRef>
          </c:cat>
          <c:val>
            <c:numRef>
              <c:f>'Bsp. – Qualitätssicherungsdashb'!$J$37:$J$39</c:f>
              <c:numCache>
                <c:formatCode>General</c:formatCode>
                <c:ptCount val="3"/>
                <c:pt idx="0">
                  <c:v>8</c:v>
                </c:pt>
                <c:pt idx="1">
                  <c:v>3</c:v>
                </c:pt>
                <c:pt idx="2">
                  <c:v>4</c:v>
                </c:pt>
              </c:numCache>
            </c:numRef>
          </c:val>
          <c:extLst>
            <c:ext xmlns:c16="http://schemas.microsoft.com/office/drawing/2014/chart" uri="{C3380CC4-5D6E-409C-BE32-E72D297353CC}">
              <c16:uniqueId val="{00000000-FC0E-D84E-B980-FD746A3BD8BF}"/>
            </c:ext>
          </c:extLst>
        </c:ser>
        <c:dLbls>
          <c:showLegendKey val="0"/>
          <c:showVal val="0"/>
          <c:showCatName val="0"/>
          <c:showSerName val="0"/>
          <c:showPercent val="0"/>
          <c:showBubbleSize val="0"/>
        </c:dLbls>
        <c:gapWidth val="50"/>
        <c:axId val="327869375"/>
        <c:axId val="327920127"/>
      </c:barChart>
      <c:catAx>
        <c:axId val="3278693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27920127"/>
        <c:crosses val="autoZero"/>
        <c:auto val="1"/>
        <c:lblAlgn val="ctr"/>
        <c:lblOffset val="100"/>
        <c:noMultiLvlLbl val="0"/>
      </c:catAx>
      <c:valAx>
        <c:axId val="327920127"/>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2786937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492813814246599"/>
          <c:y val="3.3033033033033031E-2"/>
          <c:w val="0.53160808101982271"/>
          <c:h val="0.95944881889763789"/>
        </c:manualLayout>
      </c:layout>
      <c:doughnutChart>
        <c:varyColors val="1"/>
        <c:ser>
          <c:idx val="0"/>
          <c:order val="0"/>
          <c:tx>
            <c:strRef>
              <c:f>'Bsp. – Qualitätssicherungsdashb'!$D$36</c:f>
              <c:strCache>
                <c:ptCount val="1"/>
                <c:pt idx="0">
                  <c:v>GESAMT</c:v>
                </c:pt>
              </c:strCache>
            </c:strRef>
          </c:tx>
          <c:spPr>
            <a:ln>
              <a:noFill/>
            </a:ln>
            <a:effectLst>
              <a:outerShdw blurRad="50800" dist="38100" dir="2700000" algn="tl" rotWithShape="0">
                <a:prstClr val="black">
                  <a:alpha val="40000"/>
                </a:prstClr>
              </a:outerShdw>
            </a:effectLst>
          </c:spPr>
          <c:dPt>
            <c:idx val="0"/>
            <c:bubble3D val="0"/>
            <c:spPr>
              <a:solidFill>
                <a:schemeClr val="accent4">
                  <a:lumMod val="40000"/>
                  <a:lumOff val="60000"/>
                </a:schemeClr>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3442-614F-87C2-A6EB265DF710}"/>
              </c:ext>
            </c:extLst>
          </c:dPt>
          <c:dPt>
            <c:idx val="1"/>
            <c:bubble3D val="0"/>
            <c:spPr>
              <a:solidFill>
                <a:srgbClr val="92D050"/>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3442-614F-87C2-A6EB265DF710}"/>
              </c:ext>
            </c:extLst>
          </c:dPt>
          <c:dPt>
            <c:idx val="2"/>
            <c:bubble3D val="0"/>
            <c:spPr>
              <a:solidFill>
                <a:srgbClr val="00BD32"/>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3442-614F-87C2-A6EB265DF710}"/>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'Bsp. – Qualitätssicherungsdashb'!$C$37:$C$39</c:f>
              <c:strCache>
                <c:ptCount val="3"/>
                <c:pt idx="0">
                  <c:v>Nicht begonnen</c:v>
                </c:pt>
                <c:pt idx="1">
                  <c:v>In Bearbeitung</c:v>
                </c:pt>
                <c:pt idx="2">
                  <c:v>Abgeschlossen</c:v>
                </c:pt>
              </c:strCache>
            </c:strRef>
          </c:cat>
          <c:val>
            <c:numRef>
              <c:f>'Bsp. – Qualitätssicherungsdashb'!$D$37:$D$39</c:f>
              <c:numCache>
                <c:formatCode>General</c:formatCode>
                <c:ptCount val="3"/>
                <c:pt idx="0">
                  <c:v>2</c:v>
                </c:pt>
                <c:pt idx="1">
                  <c:v>11</c:v>
                </c:pt>
                <c:pt idx="2">
                  <c:v>2</c:v>
                </c:pt>
              </c:numCache>
            </c:numRef>
          </c:val>
          <c:extLst>
            <c:ext xmlns:c16="http://schemas.microsoft.com/office/drawing/2014/chart" uri="{C3380CC4-5D6E-409C-BE32-E72D297353CC}">
              <c16:uniqueId val="{00000000-3442-614F-87C2-A6EB265DF710}"/>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Qualitätssicherungsdashb'!$F$17</c:f>
              <c:strCache>
                <c:ptCount val="1"/>
                <c:pt idx="0">
                  <c:v>START- 
DATUM</c:v>
                </c:pt>
              </c:strCache>
            </c:strRef>
          </c:tx>
          <c:spPr>
            <a:noFill/>
            <a:ln>
              <a:noFill/>
            </a:ln>
            <a:effectLst/>
          </c:spPr>
          <c:invertIfNegative val="0"/>
          <c:cat>
            <c:numRef>
              <c:f>'LEER – Qualitätssicherungsdashb'!$B$18:$B$32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'LEER – Qualitätssicherungsdashb'!$F$18:$F$32</c:f>
              <c:numCache>
                <c:formatCode>mm/dd/yy</c:formatCode>
                <c:ptCount val="15"/>
              </c:numCache>
            </c:numRef>
          </c:val>
          <c:extLst>
            <c:ext xmlns:c16="http://schemas.microsoft.com/office/drawing/2014/chart" uri="{C3380CC4-5D6E-409C-BE32-E72D297353CC}">
              <c16:uniqueId val="{00000000-D1E9-1D4A-BE1A-8DC5EDF67C5E}"/>
            </c:ext>
          </c:extLst>
        </c:ser>
        <c:ser>
          <c:idx val="1"/>
          <c:order val="1"/>
          <c:tx>
            <c:strRef>
              <c:f>'LEER – Qualitätssicherungsdashb'!$H$17</c:f>
              <c:strCache>
                <c:ptCount val="1"/>
                <c:pt idx="0">
                  <c:v>DAUER in Tagen</c:v>
                </c:pt>
              </c:strCache>
            </c:strRef>
          </c:tx>
          <c:spPr>
            <a:gradFill>
              <a:gsLst>
                <a:gs pos="29000">
                  <a:srgbClr val="0ADCEB"/>
                </a:gs>
                <a:gs pos="100000">
                  <a:srgbClr val="0070C0">
                    <a:alpha val="60000"/>
                  </a:srgbClr>
                </a:gs>
              </a:gsLst>
              <a:lin ang="2700000" scaled="0"/>
            </a:gradFill>
            <a:ln>
              <a:noFill/>
            </a:ln>
            <a:effectLst/>
          </c:spPr>
          <c:invertIfNegative val="0"/>
          <c:dPt>
            <c:idx val="0"/>
            <c:invertIfNegative val="0"/>
            <c:bubble3D val="0"/>
            <c:extLst>
              <c:ext xmlns:c16="http://schemas.microsoft.com/office/drawing/2014/chart" uri="{C3380CC4-5D6E-409C-BE32-E72D297353CC}">
                <c16:uniqueId val="{00000001-D1E9-1D4A-BE1A-8DC5EDF67C5E}"/>
              </c:ext>
            </c:extLst>
          </c:dPt>
          <c:dPt>
            <c:idx val="1"/>
            <c:invertIfNegative val="0"/>
            <c:bubble3D val="0"/>
            <c:extLst>
              <c:ext xmlns:c16="http://schemas.microsoft.com/office/drawing/2014/chart" uri="{C3380CC4-5D6E-409C-BE32-E72D297353CC}">
                <c16:uniqueId val="{00000002-D1E9-1D4A-BE1A-8DC5EDF67C5E}"/>
              </c:ext>
            </c:extLst>
          </c:dPt>
          <c:dPt>
            <c:idx val="2"/>
            <c:invertIfNegative val="0"/>
            <c:bubble3D val="0"/>
            <c:extLst>
              <c:ext xmlns:c16="http://schemas.microsoft.com/office/drawing/2014/chart" uri="{C3380CC4-5D6E-409C-BE32-E72D297353CC}">
                <c16:uniqueId val="{00000003-D1E9-1D4A-BE1A-8DC5EDF67C5E}"/>
              </c:ext>
            </c:extLst>
          </c:dPt>
          <c:dPt>
            <c:idx val="3"/>
            <c:invertIfNegative val="0"/>
            <c:bubble3D val="0"/>
            <c:extLst>
              <c:ext xmlns:c16="http://schemas.microsoft.com/office/drawing/2014/chart" uri="{C3380CC4-5D6E-409C-BE32-E72D297353CC}">
                <c16:uniqueId val="{00000004-D1E9-1D4A-BE1A-8DC5EDF67C5E}"/>
              </c:ext>
            </c:extLst>
          </c:dPt>
          <c:dPt>
            <c:idx val="4"/>
            <c:invertIfNegative val="0"/>
            <c:bubble3D val="0"/>
            <c:extLst>
              <c:ext xmlns:c16="http://schemas.microsoft.com/office/drawing/2014/chart" uri="{C3380CC4-5D6E-409C-BE32-E72D297353CC}">
                <c16:uniqueId val="{00000005-D1E9-1D4A-BE1A-8DC5EDF67C5E}"/>
              </c:ext>
            </c:extLst>
          </c:dPt>
          <c:dPt>
            <c:idx val="5"/>
            <c:invertIfNegative val="0"/>
            <c:bubble3D val="0"/>
            <c:extLst>
              <c:ext xmlns:c16="http://schemas.microsoft.com/office/drawing/2014/chart" uri="{C3380CC4-5D6E-409C-BE32-E72D297353CC}">
                <c16:uniqueId val="{00000006-D1E9-1D4A-BE1A-8DC5EDF67C5E}"/>
              </c:ext>
            </c:extLst>
          </c:dPt>
          <c:dPt>
            <c:idx val="6"/>
            <c:invertIfNegative val="0"/>
            <c:bubble3D val="0"/>
            <c:extLst>
              <c:ext xmlns:c16="http://schemas.microsoft.com/office/drawing/2014/chart" uri="{C3380CC4-5D6E-409C-BE32-E72D297353CC}">
                <c16:uniqueId val="{00000007-D1E9-1D4A-BE1A-8DC5EDF67C5E}"/>
              </c:ext>
            </c:extLst>
          </c:dPt>
          <c:dPt>
            <c:idx val="7"/>
            <c:invertIfNegative val="0"/>
            <c:bubble3D val="0"/>
            <c:extLst>
              <c:ext xmlns:c16="http://schemas.microsoft.com/office/drawing/2014/chart" uri="{C3380CC4-5D6E-409C-BE32-E72D297353CC}">
                <c16:uniqueId val="{00000008-D1E9-1D4A-BE1A-8DC5EDF67C5E}"/>
              </c:ext>
            </c:extLst>
          </c:dPt>
          <c:dPt>
            <c:idx val="8"/>
            <c:invertIfNegative val="0"/>
            <c:bubble3D val="0"/>
            <c:extLst>
              <c:ext xmlns:c16="http://schemas.microsoft.com/office/drawing/2014/chart" uri="{C3380CC4-5D6E-409C-BE32-E72D297353CC}">
                <c16:uniqueId val="{00000009-D1E9-1D4A-BE1A-8DC5EDF67C5E}"/>
              </c:ext>
            </c:extLst>
          </c:dPt>
          <c:dPt>
            <c:idx val="9"/>
            <c:invertIfNegative val="0"/>
            <c:bubble3D val="0"/>
            <c:extLst>
              <c:ext xmlns:c16="http://schemas.microsoft.com/office/drawing/2014/chart" uri="{C3380CC4-5D6E-409C-BE32-E72D297353CC}">
                <c16:uniqueId val="{0000000A-D1E9-1D4A-BE1A-8DC5EDF67C5E}"/>
              </c:ext>
            </c:extLst>
          </c:dPt>
          <c:dPt>
            <c:idx val="10"/>
            <c:invertIfNegative val="0"/>
            <c:bubble3D val="0"/>
            <c:extLst>
              <c:ext xmlns:c16="http://schemas.microsoft.com/office/drawing/2014/chart" uri="{C3380CC4-5D6E-409C-BE32-E72D297353CC}">
                <c16:uniqueId val="{0000000B-D1E9-1D4A-BE1A-8DC5EDF67C5E}"/>
              </c:ext>
            </c:extLst>
          </c:dPt>
          <c:dPt>
            <c:idx val="11"/>
            <c:invertIfNegative val="0"/>
            <c:bubble3D val="0"/>
            <c:extLst>
              <c:ext xmlns:c16="http://schemas.microsoft.com/office/drawing/2014/chart" uri="{C3380CC4-5D6E-409C-BE32-E72D297353CC}">
                <c16:uniqueId val="{0000000C-D1E9-1D4A-BE1A-8DC5EDF67C5E}"/>
              </c:ext>
            </c:extLst>
          </c:dPt>
          <c:dPt>
            <c:idx val="12"/>
            <c:invertIfNegative val="0"/>
            <c:bubble3D val="0"/>
            <c:extLst>
              <c:ext xmlns:c16="http://schemas.microsoft.com/office/drawing/2014/chart" uri="{C3380CC4-5D6E-409C-BE32-E72D297353CC}">
                <c16:uniqueId val="{0000000D-D1E9-1D4A-BE1A-8DC5EDF67C5E}"/>
              </c:ext>
            </c:extLst>
          </c:dPt>
          <c:dPt>
            <c:idx val="13"/>
            <c:invertIfNegative val="0"/>
            <c:bubble3D val="0"/>
            <c:extLst>
              <c:ext xmlns:c16="http://schemas.microsoft.com/office/drawing/2014/chart" uri="{C3380CC4-5D6E-409C-BE32-E72D297353CC}">
                <c16:uniqueId val="{0000000E-D1E9-1D4A-BE1A-8DC5EDF67C5E}"/>
              </c:ext>
            </c:extLst>
          </c:dPt>
          <c:dPt>
            <c:idx val="14"/>
            <c:invertIfNegative val="0"/>
            <c:bubble3D val="0"/>
            <c:extLst>
              <c:ext xmlns:c16="http://schemas.microsoft.com/office/drawing/2014/chart" uri="{C3380CC4-5D6E-409C-BE32-E72D297353CC}">
                <c16:uniqueId val="{0000000F-D1E9-1D4A-BE1A-8DC5EDF67C5E}"/>
              </c:ext>
            </c:extLst>
          </c:dPt>
          <c:dPt>
            <c:idx val="15"/>
            <c:invertIfNegative val="0"/>
            <c:bubble3D val="0"/>
            <c:extLst>
              <c:ext xmlns:c16="http://schemas.microsoft.com/office/drawing/2014/chart" uri="{C3380CC4-5D6E-409C-BE32-E72D297353CC}">
                <c16:uniqueId val="{00000010-D1E9-1D4A-BE1A-8DC5EDF67C5E}"/>
              </c:ext>
            </c:extLst>
          </c:dPt>
          <c:dPt>
            <c:idx val="16"/>
            <c:invertIfNegative val="0"/>
            <c:bubble3D val="0"/>
            <c:extLst>
              <c:ext xmlns:c16="http://schemas.microsoft.com/office/drawing/2014/chart" uri="{C3380CC4-5D6E-409C-BE32-E72D297353CC}">
                <c16:uniqueId val="{00000011-D1E9-1D4A-BE1A-8DC5EDF67C5E}"/>
              </c:ext>
            </c:extLst>
          </c:dPt>
          <c:dPt>
            <c:idx val="17"/>
            <c:invertIfNegative val="0"/>
            <c:bubble3D val="0"/>
            <c:extLst>
              <c:ext xmlns:c16="http://schemas.microsoft.com/office/drawing/2014/chart" uri="{C3380CC4-5D6E-409C-BE32-E72D297353CC}">
                <c16:uniqueId val="{00000012-D1E9-1D4A-BE1A-8DC5EDF67C5E}"/>
              </c:ext>
            </c:extLst>
          </c:dPt>
          <c:dPt>
            <c:idx val="18"/>
            <c:invertIfNegative val="0"/>
            <c:bubble3D val="0"/>
            <c:extLst>
              <c:ext xmlns:c16="http://schemas.microsoft.com/office/drawing/2014/chart" uri="{C3380CC4-5D6E-409C-BE32-E72D297353CC}">
                <c16:uniqueId val="{00000013-D1E9-1D4A-BE1A-8DC5EDF67C5E}"/>
              </c:ext>
            </c:extLst>
          </c:dPt>
          <c:dPt>
            <c:idx val="19"/>
            <c:invertIfNegative val="0"/>
            <c:bubble3D val="0"/>
            <c:extLst>
              <c:ext xmlns:c16="http://schemas.microsoft.com/office/drawing/2014/chart" uri="{C3380CC4-5D6E-409C-BE32-E72D297353CC}">
                <c16:uniqueId val="{00000014-D1E9-1D4A-BE1A-8DC5EDF67C5E}"/>
              </c:ext>
            </c:extLst>
          </c:dPt>
          <c:cat>
            <c:numRef>
              <c:f>'LEER – Qualitätssicherungsdashb'!$B$18:$B$32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'LEER – Qualitätssicherungsdashb'!$H$18:$H$32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5-D1E9-1D4A-BE1A-8DC5EDF67C5E}"/>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'LEER – Qualitätssicherungsdashb'!$J$36</c:f>
              <c:strCache>
                <c:ptCount val="1"/>
                <c:pt idx="0">
                  <c:v>GESAMT</c:v>
                </c:pt>
              </c:strCache>
            </c:strRef>
          </c:tx>
          <c:spPr>
            <a:gradFill>
              <a:gsLst>
                <a:gs pos="29000">
                  <a:srgbClr val="0ADCEB"/>
                </a:gs>
                <a:gs pos="100000">
                  <a:srgbClr val="00B0F0"/>
                </a:gs>
              </a:gsLst>
              <a:lin ang="5400000" scaled="1"/>
            </a:gradFill>
            <a:ln w="19050">
              <a:noFill/>
            </a:ln>
            <a:effectLst/>
          </c:spPr>
          <c:invertIfNegative val="0"/>
          <c:dPt>
            <c:idx val="1"/>
            <c:invertIfNegative val="0"/>
            <c:bubble3D val="0"/>
            <c:spPr>
              <a:gradFill>
                <a:gsLst>
                  <a:gs pos="29000">
                    <a:schemeClr val="accent4"/>
                  </a:gs>
                  <a:gs pos="100000">
                    <a:schemeClr val="accent2"/>
                  </a:gs>
                </a:gsLst>
                <a:lin ang="5400000" scaled="1"/>
              </a:gradFill>
              <a:ln w="19050">
                <a:noFill/>
              </a:ln>
              <a:effectLst/>
            </c:spPr>
            <c:extLst>
              <c:ext xmlns:c16="http://schemas.microsoft.com/office/drawing/2014/chart" uri="{C3380CC4-5D6E-409C-BE32-E72D297353CC}">
                <c16:uniqueId val="{00000001-0074-4B4C-9E3D-50BE9A81D1B4}"/>
              </c:ext>
            </c:extLst>
          </c:dPt>
          <c:dPt>
            <c:idx val="2"/>
            <c:invertIfNegative val="0"/>
            <c:bubble3D val="0"/>
            <c:spPr>
              <a:gradFill>
                <a:gsLst>
                  <a:gs pos="29000">
                    <a:srgbClr val="FF0000"/>
                  </a:gs>
                  <a:gs pos="100000">
                    <a:srgbClr val="C00000"/>
                  </a:gs>
                </a:gsLst>
                <a:lin ang="5400000" scaled="1"/>
              </a:gradFill>
              <a:ln w="19050">
                <a:noFill/>
              </a:ln>
              <a:effectLst/>
            </c:spPr>
            <c:extLst>
              <c:ext xmlns:c16="http://schemas.microsoft.com/office/drawing/2014/chart" uri="{C3380CC4-5D6E-409C-BE32-E72D297353CC}">
                <c16:uniqueId val="{00000003-0074-4B4C-9E3D-50BE9A81D1B4}"/>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'LEER – Qualitätssicherungsdashb'!$I$37:$I$39</c:f>
              <c:strCache>
                <c:ptCount val="3"/>
                <c:pt idx="0">
                  <c:v>Minimal</c:v>
                </c:pt>
                <c:pt idx="1">
                  <c:v>Mäßig</c:v>
                </c:pt>
                <c:pt idx="2">
                  <c:v>Kritisch</c:v>
                </c:pt>
              </c:strCache>
            </c:strRef>
          </c:cat>
          <c:val>
            <c:numRef>
              <c:f>'LEER – Qualitätssicherungsdashb'!$J$37:$J$39</c:f>
              <c:numCache>
                <c:formatCode>General</c:formatCode>
                <c:ptCount val="3"/>
                <c:pt idx="0">
                  <c:v>0</c:v>
                </c:pt>
                <c:pt idx="1">
                  <c:v>0</c:v>
                </c:pt>
                <c:pt idx="2">
                  <c:v>0</c:v>
                </c:pt>
              </c:numCache>
            </c:numRef>
          </c:val>
          <c:extLst>
            <c:ext xmlns:c16="http://schemas.microsoft.com/office/drawing/2014/chart" uri="{C3380CC4-5D6E-409C-BE32-E72D297353CC}">
              <c16:uniqueId val="{00000004-0074-4B4C-9E3D-50BE9A81D1B4}"/>
            </c:ext>
          </c:extLst>
        </c:ser>
        <c:dLbls>
          <c:showLegendKey val="0"/>
          <c:showVal val="0"/>
          <c:showCatName val="0"/>
          <c:showSerName val="0"/>
          <c:showPercent val="0"/>
          <c:showBubbleSize val="0"/>
        </c:dLbls>
        <c:gapWidth val="50"/>
        <c:axId val="327869375"/>
        <c:axId val="327920127"/>
      </c:barChart>
      <c:catAx>
        <c:axId val="3278693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27920127"/>
        <c:crosses val="autoZero"/>
        <c:auto val="1"/>
        <c:lblAlgn val="ctr"/>
        <c:lblOffset val="100"/>
        <c:noMultiLvlLbl val="0"/>
      </c:catAx>
      <c:valAx>
        <c:axId val="327920127"/>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2786937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492813814246599"/>
          <c:y val="3.3033033033033031E-2"/>
          <c:w val="0.53160808101982271"/>
          <c:h val="0.95944881889763789"/>
        </c:manualLayout>
      </c:layout>
      <c:doughnutChart>
        <c:varyColors val="1"/>
        <c:ser>
          <c:idx val="0"/>
          <c:order val="0"/>
          <c:tx>
            <c:strRef>
              <c:f>'LEER – Qualitätssicherungsdashb'!$D$36</c:f>
              <c:strCache>
                <c:ptCount val="1"/>
                <c:pt idx="0">
                  <c:v>GESAMT</c:v>
                </c:pt>
              </c:strCache>
            </c:strRef>
          </c:tx>
          <c:spPr>
            <a:ln>
              <a:noFill/>
            </a:ln>
            <a:effectLst>
              <a:outerShdw blurRad="50800" dist="38100" dir="2700000" algn="tl" rotWithShape="0">
                <a:prstClr val="black">
                  <a:alpha val="40000"/>
                </a:prstClr>
              </a:outerShdw>
            </a:effectLst>
          </c:spPr>
          <c:dPt>
            <c:idx val="0"/>
            <c:bubble3D val="0"/>
            <c:spPr>
              <a:solidFill>
                <a:schemeClr val="accent4">
                  <a:lumMod val="40000"/>
                  <a:lumOff val="60000"/>
                </a:schemeClr>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4B31-6A48-A7FC-697F25930D7F}"/>
              </c:ext>
            </c:extLst>
          </c:dPt>
          <c:dPt>
            <c:idx val="1"/>
            <c:bubble3D val="0"/>
            <c:spPr>
              <a:solidFill>
                <a:srgbClr val="92D050"/>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4B31-6A48-A7FC-697F25930D7F}"/>
              </c:ext>
            </c:extLst>
          </c:dPt>
          <c:dPt>
            <c:idx val="2"/>
            <c:bubble3D val="0"/>
            <c:spPr>
              <a:solidFill>
                <a:srgbClr val="00BD32"/>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4B31-6A48-A7FC-697F25930D7F}"/>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'LEER – Qualitätssicherungsdashb'!$C$37:$C$39</c:f>
              <c:strCache>
                <c:ptCount val="3"/>
                <c:pt idx="0">
                  <c:v>Nicht begonnen</c:v>
                </c:pt>
                <c:pt idx="1">
                  <c:v>In Bearbeitung</c:v>
                </c:pt>
                <c:pt idx="2">
                  <c:v>Abgeschlossen</c:v>
                </c:pt>
              </c:strCache>
            </c:strRef>
          </c:cat>
          <c:val>
            <c:numRef>
              <c:f>'LEER – Qualitätssicherungsdashb'!$D$37:$D$39</c:f>
              <c:numCache>
                <c:formatCode>General</c:formatCode>
                <c:ptCount val="3"/>
                <c:pt idx="0">
                  <c:v>0</c:v>
                </c:pt>
                <c:pt idx="1">
                  <c:v>0</c:v>
                </c:pt>
                <c:pt idx="2">
                  <c:v>0</c:v>
                </c:pt>
              </c:numCache>
            </c:numRef>
          </c:val>
          <c:extLst>
            <c:ext xmlns:c16="http://schemas.microsoft.com/office/drawing/2014/chart" uri="{C3380CC4-5D6E-409C-BE32-E72D297353CC}">
              <c16:uniqueId val="{00000006-4B31-6A48-A7FC-697F25930D7F}"/>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hyperlink" Target="https://de.smartsheet.com/try-it?trp=50237"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114300</xdr:rowOff>
    </xdr:from>
    <xdr:to>
      <xdr:col>10</xdr:col>
      <xdr:colOff>3860800</xdr:colOff>
      <xdr:row>13</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9</xdr:row>
      <xdr:rowOff>63500</xdr:rowOff>
    </xdr:from>
    <xdr:to>
      <xdr:col>3</xdr:col>
      <xdr:colOff>63500</xdr:colOff>
      <xdr:row>9</xdr:row>
      <xdr:rowOff>3187700</xdr:rowOff>
    </xdr:to>
    <xdr:graphicFrame macro="">
      <xdr:nvGraphicFramePr>
        <xdr:cNvPr id="5" name="Chart 4">
          <a:extLst>
            <a:ext uri="{FF2B5EF4-FFF2-40B4-BE49-F238E27FC236}">
              <a16:creationId xmlns:a16="http://schemas.microsoft.com/office/drawing/2014/main" id="{003202D5-A6FD-3A7B-B78E-25E23E338A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1104900</xdr:colOff>
      <xdr:row>6</xdr:row>
      <xdr:rowOff>63500</xdr:rowOff>
    </xdr:from>
    <xdr:to>
      <xdr:col>11</xdr:col>
      <xdr:colOff>25400</xdr:colOff>
      <xdr:row>9</xdr:row>
      <xdr:rowOff>3187700</xdr:rowOff>
    </xdr:to>
    <xdr:graphicFrame macro="">
      <xdr:nvGraphicFramePr>
        <xdr:cNvPr id="6" name="Chart 5">
          <a:extLst>
            <a:ext uri="{FF2B5EF4-FFF2-40B4-BE49-F238E27FC236}">
              <a16:creationId xmlns:a16="http://schemas.microsoft.com/office/drawing/2014/main" id="{4810F7B0-2FDD-D230-21BC-5EBB153761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790575</xdr:colOff>
      <xdr:row>0</xdr:row>
      <xdr:rowOff>57150</xdr:rowOff>
    </xdr:from>
    <xdr:to>
      <xdr:col>10</xdr:col>
      <xdr:colOff>2607690</xdr:colOff>
      <xdr:row>0</xdr:row>
      <xdr:rowOff>596646</xdr:rowOff>
    </xdr:to>
    <xdr:pic>
      <xdr:nvPicPr>
        <xdr:cNvPr id="4" name="Picture 3">
          <a:hlinkClick xmlns:r="http://schemas.openxmlformats.org/officeDocument/2006/relationships" r:id="rId4"/>
          <a:extLst>
            <a:ext uri="{FF2B5EF4-FFF2-40B4-BE49-F238E27FC236}">
              <a16:creationId xmlns:a16="http://schemas.microsoft.com/office/drawing/2014/main" id="{B41C8AE0-8BB5-4C44-2A9D-98E8CF42EDA0}"/>
            </a:ext>
          </a:extLst>
        </xdr:cNvPr>
        <xdr:cNvPicPr>
          <a:picLocks noChangeAspect="1"/>
        </xdr:cNvPicPr>
      </xdr:nvPicPr>
      <xdr:blipFill>
        <a:blip xmlns:r="http://schemas.openxmlformats.org/officeDocument/2006/relationships" r:embed="rId5"/>
        <a:stretch>
          <a:fillRect/>
        </a:stretch>
      </xdr:blipFill>
      <xdr:spPr>
        <a:xfrm>
          <a:off x="10934700" y="57150"/>
          <a:ext cx="2712465" cy="5394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114300</xdr:rowOff>
    </xdr:from>
    <xdr:to>
      <xdr:col>10</xdr:col>
      <xdr:colOff>3860800</xdr:colOff>
      <xdr:row>13</xdr:row>
      <xdr:rowOff>5041900</xdr:rowOff>
    </xdr:to>
    <xdr:graphicFrame macro="">
      <xdr:nvGraphicFramePr>
        <xdr:cNvPr id="2" name="Chart 1">
          <a:extLst>
            <a:ext uri="{FF2B5EF4-FFF2-40B4-BE49-F238E27FC236}">
              <a16:creationId xmlns:a16="http://schemas.microsoft.com/office/drawing/2014/main" id="{D15F2B1F-645C-AF41-9FC1-8FD6BF098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9</xdr:row>
      <xdr:rowOff>63500</xdr:rowOff>
    </xdr:from>
    <xdr:to>
      <xdr:col>3</xdr:col>
      <xdr:colOff>63500</xdr:colOff>
      <xdr:row>9</xdr:row>
      <xdr:rowOff>3187700</xdr:rowOff>
    </xdr:to>
    <xdr:graphicFrame macro="">
      <xdr:nvGraphicFramePr>
        <xdr:cNvPr id="4" name="Chart 3">
          <a:extLst>
            <a:ext uri="{FF2B5EF4-FFF2-40B4-BE49-F238E27FC236}">
              <a16:creationId xmlns:a16="http://schemas.microsoft.com/office/drawing/2014/main" id="{FE48B59A-EE01-E242-A955-772611FC2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1104900</xdr:colOff>
      <xdr:row>6</xdr:row>
      <xdr:rowOff>63500</xdr:rowOff>
    </xdr:from>
    <xdr:to>
      <xdr:col>11</xdr:col>
      <xdr:colOff>25400</xdr:colOff>
      <xdr:row>9</xdr:row>
      <xdr:rowOff>3187700</xdr:rowOff>
    </xdr:to>
    <xdr:graphicFrame macro="">
      <xdr:nvGraphicFramePr>
        <xdr:cNvPr id="5" name="Chart 4">
          <a:extLst>
            <a:ext uri="{FF2B5EF4-FFF2-40B4-BE49-F238E27FC236}">
              <a16:creationId xmlns:a16="http://schemas.microsoft.com/office/drawing/2014/main" id="{59C138A1-5F65-6A42-9861-3C8B5F162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9</xdr:row>
      <xdr:rowOff>3000365</xdr:rowOff>
    </xdr:from>
    <xdr:to>
      <xdr:col>15</xdr:col>
      <xdr:colOff>352425</xdr:colOff>
      <xdr:row>13</xdr:row>
      <xdr:rowOff>3009890</xdr:rowOff>
    </xdr:to>
    <xdr:grpSp>
      <xdr:nvGrpSpPr>
        <xdr:cNvPr id="6" name="Group 5">
          <a:extLst>
            <a:ext uri="{FF2B5EF4-FFF2-40B4-BE49-F238E27FC236}">
              <a16:creationId xmlns:a16="http://schemas.microsoft.com/office/drawing/2014/main" id="{D9EDB92C-78A7-514B-9A31-AFB161D601D3}"/>
            </a:ext>
          </a:extLst>
        </xdr:cNvPr>
        <xdr:cNvGrpSpPr/>
      </xdr:nvGrpSpPr>
      <xdr:grpSpPr>
        <a:xfrm>
          <a:off x="13877925" y="6705590"/>
          <a:ext cx="2962275" cy="3990975"/>
          <a:chOff x="16992600" y="6787867"/>
          <a:chExt cx="2968757" cy="3994433"/>
        </a:xfrm>
      </xdr:grpSpPr>
      <xdr:cxnSp macro="">
        <xdr:nvCxnSpPr>
          <xdr:cNvPr id="7" name="Straight Arrow Connector 6">
            <a:extLst>
              <a:ext uri="{FF2B5EF4-FFF2-40B4-BE49-F238E27FC236}">
                <a16:creationId xmlns:a16="http://schemas.microsoft.com/office/drawing/2014/main" id="{906514A5-4D1D-D114-45E7-9304CEB500F3}"/>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8" name="TextBox 7">
            <a:extLst>
              <a:ext uri="{FF2B5EF4-FFF2-40B4-BE49-F238E27FC236}">
                <a16:creationId xmlns:a16="http://schemas.microsoft.com/office/drawing/2014/main" id="{EDAEF7F6-EFCD-D55C-12FA-884EE67E4BA5}"/>
              </a:ext>
            </a:extLst>
          </xdr:cNvPr>
          <xdr:cNvSpPr txBox="1"/>
        </xdr:nvSpPr>
        <xdr:spPr>
          <a:xfrm>
            <a:off x="17564100" y="6787867"/>
            <a:ext cx="2397257" cy="133386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der rechten Maustaste auf die horizontale (Wert-)Achse, um die Einstellungen für den Maximal- und Mindestwert in den Achsenoptionen zu bearbeiten. *Löschen Sie nicht ausgefüllte Zeilen in der Tabelle.*</a:t>
            </a:r>
          </a:p>
        </xdr:txBody>
      </xdr:sp>
      <xdr:pic>
        <xdr:nvPicPr>
          <xdr:cNvPr id="9" name="Picture 8">
            <a:extLst>
              <a:ext uri="{FF2B5EF4-FFF2-40B4-BE49-F238E27FC236}">
                <a16:creationId xmlns:a16="http://schemas.microsoft.com/office/drawing/2014/main" id="{9BC03F5E-E7B3-932E-D6D7-5CBAEA25D96A}"/>
              </a:ext>
            </a:extLst>
          </xdr:cNvPr>
          <xdr:cNvPicPr>
            <a:picLocks noChangeAspect="1"/>
          </xdr:cNvPicPr>
        </xdr:nvPicPr>
        <xdr:blipFill>
          <a:blip xmlns:r="http://schemas.openxmlformats.org/officeDocument/2006/relationships" r:embed="rId4"/>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23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84"/>
  <sheetViews>
    <sheetView showGridLines="0" tabSelected="1" workbookViewId="0">
      <pane ySplit="1" topLeftCell="A2" activePane="bottomLeft" state="frozen"/>
      <selection pane="bottomLeft" activeCell="B3" sqref="B3"/>
    </sheetView>
  </sheetViews>
  <sheetFormatPr defaultColWidth="11" defaultRowHeight="13.5"/>
  <cols>
    <col min="1" max="1" width="3.25" style="6" customWidth="1"/>
    <col min="2" max="2" width="13.625" style="6" customWidth="1"/>
    <col min="3" max="3" width="30.375" style="6" customWidth="1"/>
    <col min="4" max="4" width="19.25" style="6" customWidth="1"/>
    <col min="5" max="5" width="18.125" style="6" customWidth="1"/>
    <col min="6" max="6" width="12.25" style="6" customWidth="1"/>
    <col min="7" max="7" width="11.625" style="6" customWidth="1"/>
    <col min="8" max="8" width="7.25" style="6" customWidth="1"/>
    <col min="9" max="9" width="17.375" style="6" customWidth="1"/>
    <col min="10" max="10" width="11.75" style="6" customWidth="1"/>
    <col min="11" max="11" width="34.375" style="6" customWidth="1"/>
    <col min="12" max="12" width="3.25" style="6" customWidth="1"/>
    <col min="13" max="13" width="11" style="6"/>
    <col min="14" max="14" width="9" style="6" customWidth="1"/>
    <col min="15" max="16384" width="11" style="6"/>
  </cols>
  <sheetData>
    <row r="1" spans="1:258" ht="51" customHeight="1">
      <c r="A1" s="1"/>
      <c r="B1" s="34" t="s">
        <v>9</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ht="37.9" customHeight="1">
      <c r="A2" s="1"/>
      <c r="B2" s="42" t="s">
        <v>10</v>
      </c>
      <c r="C2" s="38"/>
      <c r="D2" s="38"/>
      <c r="E2" s="38"/>
      <c r="F2" s="38"/>
      <c r="G2" s="38"/>
      <c r="H2" s="38"/>
      <c r="I2" s="38"/>
      <c r="J2" s="38"/>
      <c r="K2" s="38"/>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24" customHeight="1" thickBot="1">
      <c r="A3" s="1"/>
      <c r="B3" s="47" t="s">
        <v>11</v>
      </c>
      <c r="C3" s="47" t="s">
        <v>12</v>
      </c>
      <c r="D3" s="38"/>
      <c r="E3" s="50" t="s">
        <v>13</v>
      </c>
      <c r="F3" s="50"/>
      <c r="G3" s="50"/>
      <c r="H3" s="50"/>
      <c r="I3" s="50"/>
      <c r="J3" s="50" t="s">
        <v>14</v>
      </c>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49.9" customHeight="1">
      <c r="A4" s="1"/>
      <c r="B4" s="44" t="s">
        <v>6</v>
      </c>
      <c r="C4" s="44" t="s">
        <v>7</v>
      </c>
      <c r="D4" s="38"/>
      <c r="E4" s="52">
        <f>IFERROR(AVERAGE(H18:H32),"–")</f>
        <v>10.6</v>
      </c>
      <c r="F4" s="52"/>
      <c r="G4" s="52"/>
      <c r="H4" s="52"/>
      <c r="I4" s="52"/>
      <c r="J4" s="51">
        <v>15</v>
      </c>
      <c r="K4" s="5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c r="A5" s="1"/>
      <c r="B5" s="38"/>
      <c r="C5" s="38"/>
      <c r="D5" s="38"/>
      <c r="E5" s="38"/>
      <c r="F5" s="38"/>
      <c r="G5" s="38"/>
      <c r="H5" s="38"/>
      <c r="I5" s="38"/>
      <c r="J5" s="38"/>
      <c r="K5" s="38"/>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38.25" customHeight="1" thickBot="1">
      <c r="A6" s="1"/>
      <c r="B6" s="50" t="s">
        <v>15</v>
      </c>
      <c r="C6" s="50"/>
      <c r="D6" s="38"/>
      <c r="E6" s="56" t="s">
        <v>16</v>
      </c>
      <c r="F6" s="56"/>
      <c r="G6" s="56"/>
      <c r="H6" s="56"/>
      <c r="I6" s="56"/>
      <c r="J6" s="56"/>
      <c r="K6" s="56"/>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49.9" customHeight="1">
      <c r="A7" s="1"/>
      <c r="B7" s="54">
        <f>IFERROR(AVERAGE(D18:D32),"–")</f>
        <v>0.5033333333333333</v>
      </c>
      <c r="C7" s="55"/>
      <c r="D7" s="38"/>
      <c r="E7" s="38"/>
      <c r="F7" s="38"/>
      <c r="G7" s="38"/>
      <c r="H7" s="38"/>
      <c r="I7" s="38"/>
      <c r="J7" s="38"/>
      <c r="K7" s="38"/>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c r="A8" s="1"/>
      <c r="B8" s="38"/>
      <c r="C8" s="38"/>
      <c r="D8" s="38"/>
      <c r="E8" s="38"/>
      <c r="F8" s="38"/>
      <c r="G8" s="38"/>
      <c r="H8" s="38"/>
      <c r="I8" s="38"/>
      <c r="J8" s="38"/>
      <c r="K8" s="38"/>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ht="24" customHeight="1" thickBot="1">
      <c r="A9" s="1"/>
      <c r="B9" s="50" t="s">
        <v>17</v>
      </c>
      <c r="C9" s="50"/>
      <c r="D9" s="38"/>
      <c r="E9" s="38"/>
      <c r="F9" s="38"/>
      <c r="G9" s="38"/>
      <c r="H9" s="38"/>
      <c r="I9" s="38"/>
      <c r="J9" s="38"/>
      <c r="K9" s="3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8" ht="252" customHeight="1">
      <c r="A10" s="1"/>
      <c r="B10" s="38"/>
      <c r="C10" s="38"/>
      <c r="D10" s="38"/>
      <c r="E10" s="38"/>
      <c r="F10" s="38"/>
      <c r="G10" s="38"/>
      <c r="H10" s="38"/>
      <c r="I10" s="38"/>
      <c r="J10" s="38"/>
      <c r="K10" s="3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8" s="26" customFormat="1" ht="10.15" customHeight="1">
      <c r="B11" s="39"/>
      <c r="C11" s="40"/>
      <c r="D11" s="40"/>
      <c r="E11" s="40"/>
      <c r="F11" s="40"/>
      <c r="G11" s="40"/>
      <c r="H11" s="40"/>
      <c r="I11" s="40"/>
      <c r="J11" s="40"/>
      <c r="K11" s="40"/>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row>
    <row r="12" spans="1:258" ht="42" customHeight="1">
      <c r="A12" s="1"/>
      <c r="B12" s="41" t="s">
        <v>18</v>
      </c>
      <c r="C12"/>
      <c r="D12"/>
      <c r="E12"/>
      <c r="F12"/>
      <c r="G12"/>
      <c r="H12"/>
      <c r="I12"/>
      <c r="J12"/>
      <c r="K1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8" s="26" customFormat="1" ht="10.15" customHeight="1">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row>
    <row r="14" spans="1:258" ht="400.1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8" s="26" customFormat="1" ht="16.149999999999999" customHeight="1">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row>
    <row r="16" spans="1:258" ht="42" customHeight="1" thickBot="1">
      <c r="A16" s="1"/>
      <c r="B16" s="41" t="s">
        <v>19</v>
      </c>
      <c r="C16"/>
      <c r="D16"/>
      <c r="E16"/>
      <c r="F16"/>
      <c r="G16"/>
      <c r="H16"/>
      <c r="I16"/>
      <c r="J16"/>
      <c r="K1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s="10" customFormat="1" ht="34.9" customHeight="1" thickTop="1">
      <c r="A17" s="9"/>
      <c r="B17" s="16" t="s">
        <v>5</v>
      </c>
      <c r="C17" s="16" t="s">
        <v>20</v>
      </c>
      <c r="D17" s="16" t="s">
        <v>21</v>
      </c>
      <c r="E17" s="16" t="s">
        <v>22</v>
      </c>
      <c r="F17" s="31" t="s">
        <v>41</v>
      </c>
      <c r="G17" s="31" t="s">
        <v>24</v>
      </c>
      <c r="H17" s="32" t="s">
        <v>25</v>
      </c>
      <c r="I17" s="16" t="s">
        <v>0</v>
      </c>
      <c r="J17" s="16" t="s">
        <v>26</v>
      </c>
      <c r="K17" s="28" t="s">
        <v>27</v>
      </c>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row>
    <row r="18" spans="1:254" s="8" customFormat="1" ht="25.15" customHeight="1">
      <c r="A18" s="7"/>
      <c r="B18" s="36">
        <v>1</v>
      </c>
      <c r="C18" s="3" t="s">
        <v>42</v>
      </c>
      <c r="D18" s="35">
        <v>0.6</v>
      </c>
      <c r="E18" s="4" t="s">
        <v>2</v>
      </c>
      <c r="F18" s="14">
        <v>46768</v>
      </c>
      <c r="G18" s="14">
        <v>46785</v>
      </c>
      <c r="H18" s="33">
        <f t="shared" ref="H18:H32" si="0">IF(F18=0,"",G18-F18+1)</f>
        <v>18</v>
      </c>
      <c r="I18" s="25" t="s">
        <v>32</v>
      </c>
      <c r="J18" s="25" t="s">
        <v>35</v>
      </c>
      <c r="K18" s="29"/>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5.15" customHeight="1">
      <c r="A19" s="7"/>
      <c r="B19" s="37">
        <v>2</v>
      </c>
      <c r="C19" s="3" t="s">
        <v>43</v>
      </c>
      <c r="D19" s="35">
        <v>0.3</v>
      </c>
      <c r="E19" s="4" t="s">
        <v>3</v>
      </c>
      <c r="F19" s="14">
        <v>46783</v>
      </c>
      <c r="G19" s="14">
        <v>46788</v>
      </c>
      <c r="H19" s="33">
        <f t="shared" si="0"/>
        <v>6</v>
      </c>
      <c r="I19" s="25" t="s">
        <v>32</v>
      </c>
      <c r="J19" s="25" t="s">
        <v>33</v>
      </c>
      <c r="K19" s="29"/>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5.15" customHeight="1">
      <c r="A20" s="7"/>
      <c r="B20" s="36">
        <v>3</v>
      </c>
      <c r="C20" s="3" t="s">
        <v>44</v>
      </c>
      <c r="D20" s="35">
        <v>0</v>
      </c>
      <c r="E20" s="11" t="s">
        <v>3</v>
      </c>
      <c r="F20" s="14">
        <v>46788</v>
      </c>
      <c r="G20" s="14">
        <v>46798</v>
      </c>
      <c r="H20" s="33">
        <f t="shared" si="0"/>
        <v>11</v>
      </c>
      <c r="I20" s="25" t="s">
        <v>31</v>
      </c>
      <c r="J20" s="25" t="s">
        <v>8</v>
      </c>
      <c r="K20" s="2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5.15" customHeight="1">
      <c r="A21" s="7"/>
      <c r="B21" s="37">
        <v>4</v>
      </c>
      <c r="C21" s="3" t="s">
        <v>45</v>
      </c>
      <c r="D21" s="35">
        <v>1</v>
      </c>
      <c r="E21" s="4" t="s">
        <v>1</v>
      </c>
      <c r="F21" s="14">
        <v>46774</v>
      </c>
      <c r="G21" s="14">
        <v>46781</v>
      </c>
      <c r="H21" s="33">
        <f t="shared" si="0"/>
        <v>8</v>
      </c>
      <c r="I21" s="25" t="s">
        <v>34</v>
      </c>
      <c r="J21" s="25" t="s">
        <v>8</v>
      </c>
      <c r="K21" s="2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5.15" customHeight="1">
      <c r="A22" s="7"/>
      <c r="B22" s="36">
        <v>5</v>
      </c>
      <c r="C22" s="3" t="s">
        <v>46</v>
      </c>
      <c r="D22" s="35">
        <v>0.4</v>
      </c>
      <c r="E22" s="12" t="s">
        <v>2</v>
      </c>
      <c r="F22" s="13">
        <v>46780</v>
      </c>
      <c r="G22" s="13">
        <v>46783</v>
      </c>
      <c r="H22" s="33">
        <f t="shared" si="0"/>
        <v>4</v>
      </c>
      <c r="I22" s="25" t="s">
        <v>32</v>
      </c>
      <c r="J22" s="25" t="s">
        <v>8</v>
      </c>
      <c r="K22" s="2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5.15" customHeight="1">
      <c r="A23" s="7"/>
      <c r="B23" s="36">
        <v>6</v>
      </c>
      <c r="C23" s="3" t="s">
        <v>47</v>
      </c>
      <c r="D23" s="35">
        <v>0</v>
      </c>
      <c r="E23" s="12" t="s">
        <v>4</v>
      </c>
      <c r="F23" s="13">
        <v>46781</v>
      </c>
      <c r="G23" s="13">
        <v>46808</v>
      </c>
      <c r="H23" s="33">
        <f t="shared" si="0"/>
        <v>28</v>
      </c>
      <c r="I23" s="25" t="s">
        <v>31</v>
      </c>
      <c r="J23" s="25" t="s">
        <v>33</v>
      </c>
      <c r="K23" s="2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5.15" customHeight="1">
      <c r="A24" s="7"/>
      <c r="B24" s="36">
        <v>7</v>
      </c>
      <c r="C24" s="3" t="s">
        <v>48</v>
      </c>
      <c r="D24" s="35">
        <v>0.2</v>
      </c>
      <c r="E24" s="12" t="s">
        <v>1</v>
      </c>
      <c r="F24" s="13">
        <v>46811</v>
      </c>
      <c r="G24" s="13">
        <v>46813</v>
      </c>
      <c r="H24" s="33">
        <f t="shared" si="0"/>
        <v>3</v>
      </c>
      <c r="I24" s="25" t="s">
        <v>32</v>
      </c>
      <c r="J24" s="25" t="s">
        <v>33</v>
      </c>
      <c r="K24" s="29"/>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5.15" customHeight="1">
      <c r="A25" s="7"/>
      <c r="B25" s="36">
        <v>8</v>
      </c>
      <c r="C25" s="3" t="s">
        <v>49</v>
      </c>
      <c r="D25" s="35">
        <v>0.75</v>
      </c>
      <c r="E25" s="12" t="s">
        <v>50</v>
      </c>
      <c r="F25" s="13">
        <v>46811</v>
      </c>
      <c r="G25" s="13">
        <v>46816</v>
      </c>
      <c r="H25" s="33">
        <f t="shared" si="0"/>
        <v>6</v>
      </c>
      <c r="I25" s="25" t="s">
        <v>32</v>
      </c>
      <c r="J25" s="25" t="s">
        <v>35</v>
      </c>
      <c r="K25" s="2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5.15" customHeight="1">
      <c r="A26" s="7"/>
      <c r="B26" s="36">
        <v>9</v>
      </c>
      <c r="C26" s="3" t="s">
        <v>51</v>
      </c>
      <c r="D26" s="35">
        <v>0.5</v>
      </c>
      <c r="E26" s="12" t="s">
        <v>3</v>
      </c>
      <c r="F26" s="13">
        <v>46813</v>
      </c>
      <c r="G26" s="13">
        <v>46828</v>
      </c>
      <c r="H26" s="33">
        <f t="shared" si="0"/>
        <v>16</v>
      </c>
      <c r="I26" s="25" t="s">
        <v>32</v>
      </c>
      <c r="J26" s="25" t="s">
        <v>8</v>
      </c>
      <c r="K26" s="2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5.15" customHeight="1">
      <c r="A27" s="7"/>
      <c r="B27" s="36">
        <v>10</v>
      </c>
      <c r="C27" s="3" t="s">
        <v>52</v>
      </c>
      <c r="D27" s="35">
        <v>1</v>
      </c>
      <c r="E27" s="12" t="s">
        <v>3</v>
      </c>
      <c r="F27" s="13">
        <v>46828</v>
      </c>
      <c r="G27" s="13">
        <v>46829</v>
      </c>
      <c r="H27" s="33">
        <f t="shared" si="0"/>
        <v>2</v>
      </c>
      <c r="I27" s="25" t="s">
        <v>34</v>
      </c>
      <c r="J27" s="25" t="s">
        <v>35</v>
      </c>
      <c r="K27" s="29"/>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5.15" customHeight="1">
      <c r="A28" s="7"/>
      <c r="B28" s="36">
        <v>11</v>
      </c>
      <c r="C28" s="3" t="s">
        <v>53</v>
      </c>
      <c r="D28" s="35">
        <v>0.7</v>
      </c>
      <c r="E28" s="11" t="s">
        <v>3</v>
      </c>
      <c r="F28" s="13">
        <v>46830</v>
      </c>
      <c r="G28" s="13">
        <v>46832</v>
      </c>
      <c r="H28" s="33">
        <f t="shared" si="0"/>
        <v>3</v>
      </c>
      <c r="I28" s="25" t="s">
        <v>32</v>
      </c>
      <c r="J28" s="25" t="s">
        <v>8</v>
      </c>
      <c r="K28" s="2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5.15" customHeight="1">
      <c r="A29" s="7"/>
      <c r="B29" s="36">
        <v>12</v>
      </c>
      <c r="C29" s="3" t="s">
        <v>54</v>
      </c>
      <c r="D29" s="35">
        <v>0.6</v>
      </c>
      <c r="E29" s="11" t="s">
        <v>1</v>
      </c>
      <c r="F29" s="13">
        <v>46836</v>
      </c>
      <c r="G29" s="13">
        <v>46859</v>
      </c>
      <c r="H29" s="33">
        <f t="shared" si="0"/>
        <v>24</v>
      </c>
      <c r="I29" s="25" t="s">
        <v>32</v>
      </c>
      <c r="J29" s="25" t="s">
        <v>35</v>
      </c>
      <c r="K29" s="2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5.15" customHeight="1">
      <c r="A30" s="7"/>
      <c r="B30" s="36">
        <v>13</v>
      </c>
      <c r="C30" s="3" t="s">
        <v>55</v>
      </c>
      <c r="D30" s="35">
        <v>0.25</v>
      </c>
      <c r="E30" s="11" t="s">
        <v>4</v>
      </c>
      <c r="F30" s="13">
        <v>46836</v>
      </c>
      <c r="G30" s="13">
        <v>46838</v>
      </c>
      <c r="H30" s="33">
        <f t="shared" si="0"/>
        <v>3</v>
      </c>
      <c r="I30" s="25" t="s">
        <v>32</v>
      </c>
      <c r="J30" s="25" t="s">
        <v>8</v>
      </c>
      <c r="K30" s="29"/>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5.15" customHeight="1">
      <c r="A31" s="7"/>
      <c r="B31" s="36">
        <v>14</v>
      </c>
      <c r="C31" s="3" t="s">
        <v>56</v>
      </c>
      <c r="D31" s="35">
        <v>0.4</v>
      </c>
      <c r="E31" s="11" t="s">
        <v>4</v>
      </c>
      <c r="F31" s="13">
        <v>46838</v>
      </c>
      <c r="G31" s="13">
        <v>46848</v>
      </c>
      <c r="H31" s="33">
        <f t="shared" si="0"/>
        <v>11</v>
      </c>
      <c r="I31" s="25" t="s">
        <v>32</v>
      </c>
      <c r="J31" s="25" t="s">
        <v>8</v>
      </c>
      <c r="K31" s="29"/>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5.15" customHeight="1">
      <c r="A32" s="7"/>
      <c r="B32" s="36">
        <v>15</v>
      </c>
      <c r="C32" s="3" t="s">
        <v>57</v>
      </c>
      <c r="D32" s="35">
        <v>0.85</v>
      </c>
      <c r="E32" s="11" t="s">
        <v>50</v>
      </c>
      <c r="F32" s="13">
        <v>46849</v>
      </c>
      <c r="G32" s="13">
        <v>46864</v>
      </c>
      <c r="H32" s="33">
        <f t="shared" si="0"/>
        <v>16</v>
      </c>
      <c r="I32" s="25" t="s">
        <v>32</v>
      </c>
      <c r="J32" s="25" t="s">
        <v>8</v>
      </c>
      <c r="K32" s="29"/>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ht="42" customHeight="1">
      <c r="A34" s="1"/>
      <c r="B34" s="41" t="s">
        <v>28</v>
      </c>
      <c r="C34"/>
      <c r="D34"/>
      <c r="E34"/>
      <c r="F34"/>
      <c r="G34"/>
      <c r="H34"/>
      <c r="I34"/>
      <c r="J34"/>
      <c r="K3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ht="25.9" customHeight="1" thickBot="1">
      <c r="A35" s="1"/>
      <c r="B35" s="42" t="s">
        <v>29</v>
      </c>
      <c r="C35" s="38"/>
      <c r="D35" s="38"/>
      <c r="E35" s="38"/>
      <c r="F35" s="38"/>
      <c r="G35" s="38"/>
      <c r="H35" s="38"/>
      <c r="I35" s="38"/>
      <c r="J35" s="38"/>
      <c r="K35" s="3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ht="19.899999999999999" customHeight="1" thickTop="1">
      <c r="A36" s="1"/>
      <c r="C36" s="23" t="s">
        <v>0</v>
      </c>
      <c r="D36" s="23" t="s">
        <v>30</v>
      </c>
      <c r="E36" s="1"/>
      <c r="F36" s="1"/>
      <c r="G36" s="1"/>
      <c r="I36" s="23" t="s">
        <v>26</v>
      </c>
      <c r="J36" s="23" t="s">
        <v>30</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ht="19.899999999999999" customHeight="1">
      <c r="A37" s="1"/>
      <c r="C37" s="2" t="s">
        <v>31</v>
      </c>
      <c r="D37" s="45">
        <f>COUNTIF($I$18:$I$32,C37)</f>
        <v>2</v>
      </c>
      <c r="E37" s="1"/>
      <c r="F37" s="1"/>
      <c r="G37" s="1"/>
      <c r="I37" s="21" t="s">
        <v>8</v>
      </c>
      <c r="J37" s="46">
        <f>COUNTIF($J$18:$J$32,I37)</f>
        <v>8</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ht="19.899999999999999" customHeight="1">
      <c r="A38" s="1"/>
      <c r="C38" s="3" t="s">
        <v>32</v>
      </c>
      <c r="D38" s="45">
        <f>COUNTIF($I$18:$I$32,C38)</f>
        <v>11</v>
      </c>
      <c r="E38" s="1"/>
      <c r="F38" s="1"/>
      <c r="G38" s="1"/>
      <c r="I38" s="19" t="s">
        <v>33</v>
      </c>
      <c r="J38" s="46">
        <f>COUNTIF($J$18:$J$32,I38)</f>
        <v>3</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ht="19.899999999999999" customHeight="1">
      <c r="A39" s="1"/>
      <c r="C39" s="3" t="s">
        <v>34</v>
      </c>
      <c r="D39" s="45">
        <f>COUNTIF($I$18:$I$32,C39)</f>
        <v>2</v>
      </c>
      <c r="E39" s="1"/>
      <c r="F39" s="1"/>
      <c r="G39" s="1"/>
      <c r="I39" s="18" t="s">
        <v>35</v>
      </c>
      <c r="J39" s="46">
        <f>COUNTIF($J$18:$J$32,I39)</f>
        <v>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ustomFormat="1" ht="49.9" customHeight="1">
      <c r="B41" s="53" t="s">
        <v>58</v>
      </c>
      <c r="C41" s="53"/>
      <c r="D41" s="53"/>
      <c r="E41" s="53"/>
      <c r="F41" s="53"/>
      <c r="G41" s="53"/>
      <c r="H41" s="53"/>
      <c r="I41" s="53"/>
      <c r="J41" s="53"/>
      <c r="K41" s="53"/>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sheetData>
  <mergeCells count="9">
    <mergeCell ref="E3:I3"/>
    <mergeCell ref="J4:K4"/>
    <mergeCell ref="E4:I4"/>
    <mergeCell ref="J3:K3"/>
    <mergeCell ref="B41:K41"/>
    <mergeCell ref="B6:C6"/>
    <mergeCell ref="B7:C7"/>
    <mergeCell ref="B9:C9"/>
    <mergeCell ref="E6:K6"/>
  </mergeCells>
  <phoneticPr fontId="3" type="noConversion"/>
  <conditionalFormatting sqref="B7:C7">
    <cfRule type="colorScale" priority="15">
      <colorScale>
        <cfvo type="num" val="0"/>
        <cfvo type="num" val="0.5"/>
        <cfvo type="num" val="1"/>
        <color rgb="FFF8696B"/>
        <color theme="7" tint="0.39997558519241921"/>
        <color rgb="FF00B0F0"/>
      </colorScale>
    </cfRule>
  </conditionalFormatting>
  <conditionalFormatting sqref="D18:D32">
    <cfRule type="colorScale" priority="16">
      <colorScale>
        <cfvo type="min"/>
        <cfvo type="percentile" val="50"/>
        <cfvo type="max"/>
        <color rgb="FFF8696B"/>
        <color theme="7" tint="0.39997558519241921"/>
        <color rgb="FF00B0F0"/>
      </colorScale>
    </cfRule>
  </conditionalFormatting>
  <conditionalFormatting sqref="E4">
    <cfRule type="colorScale" priority="1">
      <colorScale>
        <cfvo type="num" val="0"/>
        <cfvo type="num" val="0.5"/>
        <cfvo type="num" val="1"/>
        <color rgb="FFF8696B"/>
        <color theme="7" tint="0.39997558519241921"/>
        <color rgb="FF00B0F0"/>
      </colorScale>
    </cfRule>
  </conditionalFormatting>
  <conditionalFormatting sqref="I18:J32 C37:D39">
    <cfRule type="containsText" dxfId="35" priority="29" operator="containsText" text="Genehmigt">
      <formula>NOT(ISERROR(SEARCH("Genehmigt",C18)))</formula>
    </cfRule>
    <cfRule type="containsText" dxfId="34" priority="30" operator="containsText" text="Überprüfung erforderlich">
      <formula>NOT(ISERROR(SEARCH("Überprüfung erforderlich",C18)))</formula>
    </cfRule>
    <cfRule type="containsText" dxfId="33" priority="31" operator="containsText" text="Nicht begonnen">
      <formula>NOT(ISERROR(SEARCH("Nicht begonnen",C18)))</formula>
    </cfRule>
    <cfRule type="containsText" dxfId="32" priority="32" operator="containsText" text="Pausiert">
      <formula>NOT(ISERROR(SEARCH("Pausiert",C18)))</formula>
    </cfRule>
    <cfRule type="containsText" dxfId="31" priority="33" operator="containsText" text="Überfällig">
      <formula>NOT(ISERROR(SEARCH("Überfällig",C18)))</formula>
    </cfRule>
    <cfRule type="containsText" dxfId="30" priority="34" operator="containsText" text="Abgeschlossen">
      <formula>NOT(ISERROR(SEARCH("Abgeschlossen",C18)))</formula>
    </cfRule>
    <cfRule type="containsText" dxfId="29" priority="35" operator="containsText" text="In Bearbeitung">
      <formula>NOT(ISERROR(SEARCH("In Bearbeitung",C18)))</formula>
    </cfRule>
  </conditionalFormatting>
  <conditionalFormatting sqref="J18:J32">
    <cfRule type="containsText" dxfId="28" priority="20" operator="containsText" text="Minimal">
      <formula>NOT(ISERROR(SEARCH("Minimal",J18)))</formula>
    </cfRule>
    <cfRule type="containsText" dxfId="27" priority="21" operator="containsText" text="Mäßig">
      <formula>NOT(ISERROR(SEARCH("Mäßig",J18)))</formula>
    </cfRule>
    <cfRule type="containsText" dxfId="26" priority="22" operator="containsText" text="Kritisch">
      <formula>NOT(ISERROR(SEARCH("Kritisch",J18)))</formula>
    </cfRule>
  </conditionalFormatting>
  <conditionalFormatting sqref="J37:J39">
    <cfRule type="containsText" dxfId="25" priority="5" operator="containsText" text="Minimal">
      <formula>NOT(ISERROR(SEARCH("Minimal",J37)))</formula>
    </cfRule>
    <cfRule type="containsText" dxfId="24" priority="6" operator="containsText" text="Mäßig">
      <formula>NOT(ISERROR(SEARCH("Mäßig",J37)))</formula>
    </cfRule>
    <cfRule type="containsText" dxfId="23" priority="7" operator="containsText" text="Kritisch">
      <formula>NOT(ISERROR(SEARCH("Kritisch",J37)))</formula>
    </cfRule>
  </conditionalFormatting>
  <hyperlinks>
    <hyperlink ref="B41:K41" r:id="rId1" display="HIER KLICKEN ZUR ERSTELLUNG IN SMARTSHEET" xr:uid="{FF75D6DF-C7E7-CA48-A571-BB73A11CE245}"/>
  </hyperlinks>
  <pageMargins left="0.3" right="0.3" top="0.3" bottom="0.3" header="0" footer="0"/>
  <pageSetup scale="84" fitToHeight="0" orientation="landscape" horizontalDpi="4294967292" verticalDpi="4294967292"/>
  <rowBreaks count="2" manualBreakCount="2">
    <brk id="11" max="16383" man="1"/>
    <brk id="1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'Dropdown-Schlüssel – Nicht lösc'!$F$3:$F$5</xm:f>
          </x14:formula1>
          <xm:sqref>I18:I32</xm:sqref>
        </x14:dataValidation>
        <x14:dataValidation type="list" allowBlank="1" showInputMessage="1" showErrorMessage="1" xr:uid="{A18DE79A-BA79-2347-8E47-CCBEE357717F}">
          <x14:formula1>
            <xm:f>'Dropdown-Schlüssel – Nicht lösc'!$D$3:$D$5</xm:f>
          </x14:formula1>
          <xm:sqref>J18:J32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09C95-2940-D248-B16E-35DE208D7CE1}">
  <sheetPr>
    <tabColor theme="3" tint="0.79998168889431442"/>
    <pageSetUpPr fitToPage="1"/>
  </sheetPr>
  <dimension ref="A1:JR1083"/>
  <sheetViews>
    <sheetView showGridLines="0" workbookViewId="0">
      <selection activeCell="C27" sqref="C27"/>
    </sheetView>
  </sheetViews>
  <sheetFormatPr defaultColWidth="11" defaultRowHeight="13.5"/>
  <cols>
    <col min="1" max="1" width="3.25" style="6" customWidth="1"/>
    <col min="2" max="2" width="13.625" style="6" customWidth="1"/>
    <col min="3" max="3" width="30.375" style="6" customWidth="1"/>
    <col min="4" max="4" width="19.25" style="6" customWidth="1"/>
    <col min="5" max="5" width="18.125" style="6" customWidth="1"/>
    <col min="6" max="6" width="12.25" style="6" customWidth="1"/>
    <col min="7" max="7" width="11.75" style="6" customWidth="1"/>
    <col min="8" max="8" width="7.25" style="6" customWidth="1"/>
    <col min="9" max="9" width="20.125" style="6" customWidth="1"/>
    <col min="10" max="10" width="11.75" style="6" customWidth="1"/>
    <col min="11" max="11" width="34.375" style="6" customWidth="1"/>
    <col min="12" max="12" width="3.25" style="6" customWidth="1"/>
    <col min="13" max="13" width="11" style="6"/>
    <col min="14" max="14" width="9" style="6" customWidth="1"/>
    <col min="15" max="16384" width="11" style="6"/>
  </cols>
  <sheetData>
    <row r="1" spans="1:258" ht="42" customHeight="1">
      <c r="A1" s="1"/>
      <c r="B1" s="34" t="s">
        <v>9</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ht="37.9" customHeight="1">
      <c r="A2" s="1"/>
      <c r="B2" s="42" t="s">
        <v>10</v>
      </c>
      <c r="C2" s="38"/>
      <c r="D2" s="38"/>
      <c r="E2" s="38"/>
      <c r="F2" s="38"/>
      <c r="G2" s="38"/>
      <c r="H2" s="38"/>
      <c r="I2" s="38"/>
      <c r="J2" s="38"/>
      <c r="K2" s="38"/>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24" customHeight="1" thickBot="1">
      <c r="A3" s="1"/>
      <c r="B3" s="47" t="s">
        <v>11</v>
      </c>
      <c r="C3" s="47" t="s">
        <v>12</v>
      </c>
      <c r="D3" s="38"/>
      <c r="E3" s="50" t="s">
        <v>13</v>
      </c>
      <c r="F3" s="50"/>
      <c r="G3" s="50"/>
      <c r="H3" s="50"/>
      <c r="I3" s="50"/>
      <c r="J3" s="50" t="s">
        <v>14</v>
      </c>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49.9" customHeight="1">
      <c r="A4" s="1"/>
      <c r="B4" s="44" t="s">
        <v>6</v>
      </c>
      <c r="C4" s="44" t="s">
        <v>7</v>
      </c>
      <c r="D4" s="38"/>
      <c r="E4" s="52" t="str">
        <f>IFERROR(AVERAGE(H18:H32),"–")</f>
        <v>–</v>
      </c>
      <c r="F4" s="52"/>
      <c r="G4" s="52"/>
      <c r="H4" s="52"/>
      <c r="I4" s="52"/>
      <c r="J4" s="51">
        <v>0</v>
      </c>
      <c r="K4" s="5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c r="A5" s="1"/>
      <c r="B5" s="38"/>
      <c r="C5" s="38"/>
      <c r="D5" s="38"/>
      <c r="E5" s="38"/>
      <c r="F5" s="38"/>
      <c r="G5" s="38"/>
      <c r="H5" s="38"/>
      <c r="I5" s="38"/>
      <c r="J5" s="38"/>
      <c r="K5" s="38"/>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38.25" customHeight="1" thickBot="1">
      <c r="A6" s="1"/>
      <c r="B6" s="50" t="s">
        <v>15</v>
      </c>
      <c r="C6" s="50"/>
      <c r="D6" s="38"/>
      <c r="E6" s="56" t="s">
        <v>16</v>
      </c>
      <c r="F6" s="56"/>
      <c r="G6" s="56"/>
      <c r="H6" s="56"/>
      <c r="I6" s="56"/>
      <c r="J6" s="56"/>
      <c r="K6" s="56"/>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49.9" customHeight="1">
      <c r="A7" s="1"/>
      <c r="B7" s="54" t="str">
        <f>IFERROR(AVERAGE(D18:D32),"–")</f>
        <v>–</v>
      </c>
      <c r="C7" s="55"/>
      <c r="D7" s="38"/>
      <c r="E7" s="38"/>
      <c r="F7" s="38"/>
      <c r="G7" s="38"/>
      <c r="H7" s="38"/>
      <c r="I7" s="38"/>
      <c r="J7" s="38"/>
      <c r="K7" s="38"/>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c r="A8" s="1"/>
      <c r="B8" s="38"/>
      <c r="C8" s="38"/>
      <c r="D8" s="38"/>
      <c r="E8" s="38"/>
      <c r="F8" s="38"/>
      <c r="G8" s="38"/>
      <c r="H8" s="38"/>
      <c r="I8" s="38"/>
      <c r="J8" s="38"/>
      <c r="K8" s="38"/>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ht="24" customHeight="1" thickBot="1">
      <c r="A9" s="1"/>
      <c r="B9" s="50" t="s">
        <v>17</v>
      </c>
      <c r="C9" s="50"/>
      <c r="D9" s="38"/>
      <c r="E9" s="38"/>
      <c r="F9" s="38"/>
      <c r="G9" s="38"/>
      <c r="H9" s="38"/>
      <c r="I9" s="38"/>
      <c r="J9" s="38"/>
      <c r="K9" s="3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8" ht="252" customHeight="1">
      <c r="A10" s="1"/>
      <c r="B10" s="38"/>
      <c r="C10" s="38"/>
      <c r="D10" s="38"/>
      <c r="E10" s="38"/>
      <c r="F10" s="38"/>
      <c r="G10" s="38"/>
      <c r="H10" s="38"/>
      <c r="I10" s="38"/>
      <c r="J10" s="38"/>
      <c r="K10" s="3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8" s="26" customFormat="1" ht="10.15" customHeight="1">
      <c r="B11" s="39"/>
      <c r="C11" s="40"/>
      <c r="D11" s="40"/>
      <c r="E11" s="40"/>
      <c r="F11" s="40"/>
      <c r="G11" s="40"/>
      <c r="H11" s="40"/>
      <c r="I11" s="40"/>
      <c r="J11" s="40"/>
      <c r="K11" s="40"/>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row>
    <row r="12" spans="1:258" ht="42" customHeight="1">
      <c r="A12" s="1"/>
      <c r="B12" s="41" t="s">
        <v>18</v>
      </c>
      <c r="C12"/>
      <c r="D12"/>
      <c r="E12"/>
      <c r="F12"/>
      <c r="G12"/>
      <c r="H12"/>
      <c r="I12"/>
      <c r="J12"/>
      <c r="K1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8" s="26" customFormat="1" ht="10.15" customHeight="1">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row>
    <row r="14" spans="1:258" ht="400.1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8" s="26" customFormat="1" ht="16.149999999999999" customHeight="1">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row>
    <row r="16" spans="1:258" ht="42" customHeight="1" thickBot="1">
      <c r="A16" s="1"/>
      <c r="B16" s="41" t="s">
        <v>19</v>
      </c>
      <c r="C16"/>
      <c r="D16"/>
      <c r="E16"/>
      <c r="F16"/>
      <c r="G16"/>
      <c r="H16"/>
      <c r="I16"/>
      <c r="J16"/>
      <c r="K1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s="10" customFormat="1" ht="34.9" customHeight="1" thickTop="1">
      <c r="A17" s="9"/>
      <c r="B17" s="16" t="s">
        <v>5</v>
      </c>
      <c r="C17" s="16" t="s">
        <v>20</v>
      </c>
      <c r="D17" s="16" t="s">
        <v>21</v>
      </c>
      <c r="E17" s="16" t="s">
        <v>22</v>
      </c>
      <c r="F17" s="31" t="s">
        <v>23</v>
      </c>
      <c r="G17" s="31" t="s">
        <v>24</v>
      </c>
      <c r="H17" s="32" t="s">
        <v>25</v>
      </c>
      <c r="I17" s="16" t="s">
        <v>0</v>
      </c>
      <c r="J17" s="16" t="s">
        <v>26</v>
      </c>
      <c r="K17" s="28" t="s">
        <v>27</v>
      </c>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row>
    <row r="18" spans="1:254" s="8" customFormat="1" ht="25.15" customHeight="1">
      <c r="A18" s="7"/>
      <c r="B18" s="36">
        <v>1</v>
      </c>
      <c r="C18" s="3"/>
      <c r="D18" s="35"/>
      <c r="E18" s="4"/>
      <c r="F18" s="48"/>
      <c r="G18" s="48"/>
      <c r="H18" s="33" t="str">
        <f t="shared" ref="H18:H32" si="0">IF(F18=0,"",G18-F18+1)</f>
        <v/>
      </c>
      <c r="I18" s="25"/>
      <c r="J18" s="25"/>
      <c r="K18" s="29"/>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5.15" customHeight="1">
      <c r="A19" s="7"/>
      <c r="B19" s="37">
        <v>2</v>
      </c>
      <c r="C19" s="3"/>
      <c r="D19" s="35"/>
      <c r="E19" s="4"/>
      <c r="F19" s="48"/>
      <c r="G19" s="48"/>
      <c r="H19" s="33" t="str">
        <f t="shared" si="0"/>
        <v/>
      </c>
      <c r="I19" s="25"/>
      <c r="J19" s="25"/>
      <c r="K19" s="29"/>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5.15" customHeight="1">
      <c r="A20" s="7"/>
      <c r="B20" s="36">
        <v>3</v>
      </c>
      <c r="C20" s="3"/>
      <c r="D20" s="35"/>
      <c r="E20" s="11"/>
      <c r="F20" s="48"/>
      <c r="G20" s="48"/>
      <c r="H20" s="33" t="str">
        <f t="shared" si="0"/>
        <v/>
      </c>
      <c r="I20" s="25"/>
      <c r="J20" s="25"/>
      <c r="K20" s="2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5.15" customHeight="1">
      <c r="A21" s="7"/>
      <c r="B21" s="37">
        <v>4</v>
      </c>
      <c r="C21" s="3"/>
      <c r="D21" s="35"/>
      <c r="E21" s="4"/>
      <c r="F21" s="48"/>
      <c r="G21" s="48"/>
      <c r="H21" s="33" t="str">
        <f t="shared" si="0"/>
        <v/>
      </c>
      <c r="I21" s="25"/>
      <c r="J21" s="25"/>
      <c r="K21" s="2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5.15" customHeight="1">
      <c r="A22" s="7"/>
      <c r="B22" s="36">
        <v>5</v>
      </c>
      <c r="C22" s="3"/>
      <c r="D22" s="35"/>
      <c r="E22" s="12"/>
      <c r="F22" s="49"/>
      <c r="G22" s="49"/>
      <c r="H22" s="33" t="str">
        <f t="shared" si="0"/>
        <v/>
      </c>
      <c r="I22" s="25"/>
      <c r="J22" s="25"/>
      <c r="K22" s="2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5.15" customHeight="1">
      <c r="A23" s="7"/>
      <c r="B23" s="36">
        <v>6</v>
      </c>
      <c r="C23" s="3"/>
      <c r="D23" s="35"/>
      <c r="E23" s="12"/>
      <c r="F23" s="49"/>
      <c r="G23" s="49"/>
      <c r="H23" s="33" t="str">
        <f t="shared" si="0"/>
        <v/>
      </c>
      <c r="I23" s="25"/>
      <c r="J23" s="25"/>
      <c r="K23" s="2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5.15" customHeight="1">
      <c r="A24" s="7"/>
      <c r="B24" s="36">
        <v>7</v>
      </c>
      <c r="C24" s="3"/>
      <c r="D24" s="35"/>
      <c r="E24" s="12"/>
      <c r="F24" s="49"/>
      <c r="G24" s="49"/>
      <c r="H24" s="33" t="str">
        <f t="shared" si="0"/>
        <v/>
      </c>
      <c r="I24" s="25"/>
      <c r="J24" s="25"/>
      <c r="K24" s="29"/>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5.15" customHeight="1">
      <c r="A25" s="7"/>
      <c r="B25" s="36">
        <v>8</v>
      </c>
      <c r="C25" s="3"/>
      <c r="D25" s="35"/>
      <c r="E25" s="12"/>
      <c r="F25" s="49"/>
      <c r="G25" s="49"/>
      <c r="H25" s="33" t="str">
        <f t="shared" si="0"/>
        <v/>
      </c>
      <c r="I25" s="25"/>
      <c r="J25" s="25"/>
      <c r="K25" s="2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5.15" customHeight="1">
      <c r="A26" s="7"/>
      <c r="B26" s="36">
        <v>9</v>
      </c>
      <c r="C26" s="3"/>
      <c r="D26" s="35"/>
      <c r="E26" s="12"/>
      <c r="F26" s="49"/>
      <c r="G26" s="49"/>
      <c r="H26" s="33" t="str">
        <f t="shared" si="0"/>
        <v/>
      </c>
      <c r="I26" s="25"/>
      <c r="J26" s="25"/>
      <c r="K26" s="2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5.15" customHeight="1">
      <c r="A27" s="7"/>
      <c r="B27" s="36">
        <v>10</v>
      </c>
      <c r="C27" s="3"/>
      <c r="D27" s="35"/>
      <c r="E27" s="12"/>
      <c r="F27" s="49"/>
      <c r="G27" s="49"/>
      <c r="H27" s="33" t="str">
        <f t="shared" si="0"/>
        <v/>
      </c>
      <c r="I27" s="25"/>
      <c r="J27" s="25"/>
      <c r="K27" s="29"/>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5.15" customHeight="1">
      <c r="A28" s="7"/>
      <c r="B28" s="36">
        <v>11</v>
      </c>
      <c r="C28" s="3"/>
      <c r="D28" s="35"/>
      <c r="E28" s="11"/>
      <c r="F28" s="49"/>
      <c r="G28" s="49"/>
      <c r="H28" s="33" t="str">
        <f t="shared" si="0"/>
        <v/>
      </c>
      <c r="I28" s="25"/>
      <c r="J28" s="25"/>
      <c r="K28" s="2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5.15" customHeight="1">
      <c r="A29" s="7"/>
      <c r="B29" s="36">
        <v>12</v>
      </c>
      <c r="C29" s="3"/>
      <c r="D29" s="35"/>
      <c r="E29" s="11"/>
      <c r="F29" s="49"/>
      <c r="G29" s="49"/>
      <c r="H29" s="33" t="str">
        <f t="shared" si="0"/>
        <v/>
      </c>
      <c r="I29" s="25"/>
      <c r="J29" s="25"/>
      <c r="K29" s="2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5.15" customHeight="1">
      <c r="A30" s="7"/>
      <c r="B30" s="36">
        <v>13</v>
      </c>
      <c r="C30" s="3"/>
      <c r="D30" s="35"/>
      <c r="E30" s="11"/>
      <c r="F30" s="49"/>
      <c r="G30" s="49"/>
      <c r="H30" s="33" t="str">
        <f t="shared" si="0"/>
        <v/>
      </c>
      <c r="I30" s="25"/>
      <c r="J30" s="25"/>
      <c r="K30" s="29"/>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5.15" customHeight="1">
      <c r="A31" s="7"/>
      <c r="B31" s="36">
        <v>14</v>
      </c>
      <c r="C31" s="3"/>
      <c r="D31" s="35"/>
      <c r="E31" s="11"/>
      <c r="F31" s="49"/>
      <c r="G31" s="49"/>
      <c r="H31" s="33" t="str">
        <f t="shared" si="0"/>
        <v/>
      </c>
      <c r="I31" s="25"/>
      <c r="J31" s="25"/>
      <c r="K31" s="29"/>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5.15" customHeight="1">
      <c r="A32" s="7"/>
      <c r="B32" s="36">
        <v>15</v>
      </c>
      <c r="C32" s="3"/>
      <c r="D32" s="35"/>
      <c r="E32" s="11"/>
      <c r="F32" s="49"/>
      <c r="G32" s="49"/>
      <c r="H32" s="33" t="str">
        <f t="shared" si="0"/>
        <v/>
      </c>
      <c r="I32" s="25"/>
      <c r="J32" s="25"/>
      <c r="K32" s="29"/>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ht="42" customHeight="1">
      <c r="A34" s="1"/>
      <c r="B34" s="41" t="s">
        <v>28</v>
      </c>
      <c r="C34"/>
      <c r="D34"/>
      <c r="E34"/>
      <c r="F34"/>
      <c r="G34"/>
      <c r="H34"/>
      <c r="I34"/>
      <c r="J34"/>
      <c r="K3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ht="25.9" customHeight="1" thickBot="1">
      <c r="A35" s="1"/>
      <c r="B35" s="42" t="s">
        <v>29</v>
      </c>
      <c r="C35" s="38"/>
      <c r="D35" s="38"/>
      <c r="E35" s="38"/>
      <c r="F35" s="38"/>
      <c r="G35" s="38"/>
      <c r="H35" s="38"/>
      <c r="I35" s="38"/>
      <c r="J35" s="38"/>
      <c r="K35" s="3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ht="19.899999999999999" customHeight="1" thickTop="1">
      <c r="A36" s="1"/>
      <c r="C36" s="23" t="s">
        <v>0</v>
      </c>
      <c r="D36" s="23" t="s">
        <v>30</v>
      </c>
      <c r="E36" s="1"/>
      <c r="F36" s="1"/>
      <c r="G36" s="1"/>
      <c r="I36" s="23" t="s">
        <v>26</v>
      </c>
      <c r="J36" s="23" t="s">
        <v>30</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ht="19.899999999999999" customHeight="1">
      <c r="A37" s="1"/>
      <c r="C37" s="2" t="s">
        <v>31</v>
      </c>
      <c r="D37" s="45">
        <f>COUNTIF($I$18:$I$32,C37)</f>
        <v>0</v>
      </c>
      <c r="E37" s="1"/>
      <c r="F37" s="1"/>
      <c r="G37" s="1"/>
      <c r="I37" s="21" t="s">
        <v>8</v>
      </c>
      <c r="J37" s="46">
        <f>COUNTIF($J$18:$J$32,I37)</f>
        <v>0</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ht="19.899999999999999" customHeight="1">
      <c r="A38" s="1"/>
      <c r="C38" s="3" t="s">
        <v>32</v>
      </c>
      <c r="D38" s="45">
        <f>COUNTIF($I$18:$I$32,C38)</f>
        <v>0</v>
      </c>
      <c r="E38" s="1"/>
      <c r="F38" s="1"/>
      <c r="G38" s="1"/>
      <c r="I38" s="19" t="s">
        <v>33</v>
      </c>
      <c r="J38" s="46">
        <f>COUNTIF($J$18:$J$32,I38)</f>
        <v>0</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ht="19.899999999999999" customHeight="1">
      <c r="A39" s="1"/>
      <c r="C39" s="3" t="s">
        <v>34</v>
      </c>
      <c r="D39" s="45">
        <f>COUNTIF($I$18:$I$32,C39)</f>
        <v>0</v>
      </c>
      <c r="E39" s="1"/>
      <c r="F39" s="1"/>
      <c r="G39" s="1"/>
      <c r="I39" s="18" t="s">
        <v>35</v>
      </c>
      <c r="J39" s="46">
        <f>COUNTIF($J$18:$J$32,I39)</f>
        <v>0</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sheetData>
  <mergeCells count="8">
    <mergeCell ref="B7:C7"/>
    <mergeCell ref="B9:C9"/>
    <mergeCell ref="E3:I3"/>
    <mergeCell ref="J3:K3"/>
    <mergeCell ref="E4:I4"/>
    <mergeCell ref="J4:K4"/>
    <mergeCell ref="B6:C6"/>
    <mergeCell ref="E6:K6"/>
  </mergeCells>
  <phoneticPr fontId="21"/>
  <conditionalFormatting sqref="B7:C7">
    <cfRule type="colorScale" priority="5">
      <colorScale>
        <cfvo type="num" val="0"/>
        <cfvo type="num" val="0.5"/>
        <cfvo type="num" val="1"/>
        <color rgb="FFF8696B"/>
        <color theme="7" tint="0.39997558519241921"/>
        <color rgb="FF00B0F0"/>
      </colorScale>
    </cfRule>
  </conditionalFormatting>
  <conditionalFormatting sqref="D18:D32">
    <cfRule type="colorScale" priority="6">
      <colorScale>
        <cfvo type="min"/>
        <cfvo type="percentile" val="50"/>
        <cfvo type="max"/>
        <color rgb="FFF8696B"/>
        <color theme="7" tint="0.39997558519241921"/>
        <color rgb="FF00B0F0"/>
      </colorScale>
    </cfRule>
  </conditionalFormatting>
  <conditionalFormatting sqref="E4">
    <cfRule type="colorScale" priority="1">
      <colorScale>
        <cfvo type="num" val="0"/>
        <cfvo type="num" val="0.5"/>
        <cfvo type="num" val="1"/>
        <color rgb="FFF8696B"/>
        <color theme="7" tint="0.39997558519241921"/>
        <color rgb="FF00B0F0"/>
      </colorScale>
    </cfRule>
  </conditionalFormatting>
  <conditionalFormatting sqref="I18:J32 C37:D39">
    <cfRule type="containsText" dxfId="22" priority="10" operator="containsText" text="Genehmigt">
      <formula>NOT(ISERROR(SEARCH("Genehmigt",C18)))</formula>
    </cfRule>
    <cfRule type="containsText" dxfId="21" priority="11" operator="containsText" text="Überprüfung erforderlich">
      <formula>NOT(ISERROR(SEARCH("Überprüfung erforderlich",C18)))</formula>
    </cfRule>
    <cfRule type="containsText" dxfId="20" priority="12" operator="containsText" text="Nicht begonnen">
      <formula>NOT(ISERROR(SEARCH("Nicht begonnen",C18)))</formula>
    </cfRule>
    <cfRule type="containsText" dxfId="19" priority="13" operator="containsText" text="Pausiert">
      <formula>NOT(ISERROR(SEARCH("Pausiert",C18)))</formula>
    </cfRule>
    <cfRule type="containsText" dxfId="18" priority="14" operator="containsText" text="Überfällig">
      <formula>NOT(ISERROR(SEARCH("Überfällig",C18)))</formula>
    </cfRule>
    <cfRule type="containsText" dxfId="17" priority="15" operator="containsText" text="Abgeschlossen">
      <formula>NOT(ISERROR(SEARCH("Abgeschlossen",C18)))</formula>
    </cfRule>
    <cfRule type="containsText" dxfId="16" priority="16" operator="containsText" text="In Bearbeitung">
      <formula>NOT(ISERROR(SEARCH("In Bearbeitung",C18)))</formula>
    </cfRule>
  </conditionalFormatting>
  <conditionalFormatting sqref="J18:J32">
    <cfRule type="containsText" dxfId="15" priority="7" operator="containsText" text="Minimal">
      <formula>NOT(ISERROR(SEARCH("Minimal",J18)))</formula>
    </cfRule>
    <cfRule type="containsText" dxfId="14" priority="8" operator="containsText" text="Mäßig">
      <formula>NOT(ISERROR(SEARCH("Mäßig",J18)))</formula>
    </cfRule>
    <cfRule type="containsText" dxfId="13" priority="9" operator="containsText" text="Kritisch">
      <formula>NOT(ISERROR(SEARCH("Kritisch",J18)))</formula>
    </cfRule>
  </conditionalFormatting>
  <conditionalFormatting sqref="J37:J39">
    <cfRule type="containsText" dxfId="12" priority="2" operator="containsText" text="Minimal">
      <formula>NOT(ISERROR(SEARCH("Minimal",J37)))</formula>
    </cfRule>
    <cfRule type="containsText" dxfId="11" priority="3" operator="containsText" text="Mäßig">
      <formula>NOT(ISERROR(SEARCH("Mäßig",J37)))</formula>
    </cfRule>
    <cfRule type="containsText" dxfId="10" priority="4" operator="containsText" text="Kritisch">
      <formula>NOT(ISERROR(SEARCH("Kritisch",J37)))</formula>
    </cfRule>
  </conditionalFormatting>
  <pageMargins left="0.3" right="0.3" top="0.3" bottom="0.3" header="0" footer="0"/>
  <pageSetup scale="81" fitToHeight="0" orientation="landscape" horizontalDpi="4294967292" verticalDpi="4294967292"/>
  <rowBreaks count="2" manualBreakCount="2">
    <brk id="11" max="16383" man="1"/>
    <brk id="15"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90D9A6F-BA56-D941-A752-4A9EE2AEEF11}">
          <x14:formula1>
            <xm:f>'Dropdown-Schlüssel – Nicht lösc'!$D$3:$D$5</xm:f>
          </x14:formula1>
          <xm:sqref>J18:J32</xm:sqref>
        </x14:dataValidation>
        <x14:dataValidation type="list" allowBlank="1" showInputMessage="1" showErrorMessage="1" xr:uid="{C2D20E2E-5B5C-CB43-8B09-F9997298527F}">
          <x14:formula1>
            <xm:f>'Dropdown-Schlüssel – Nicht lösc'!$F$3:$F$5</xm:f>
          </x14:formula1>
          <xm:sqref>I18:I32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J6" sqref="J6"/>
    </sheetView>
  </sheetViews>
  <sheetFormatPr defaultColWidth="11.25" defaultRowHeight="15.75"/>
  <cols>
    <col min="1" max="1" width="3.25" style="10" customWidth="1"/>
    <col min="2" max="2" width="10.75" style="10"/>
    <col min="3" max="3" width="3.25" style="10" customWidth="1"/>
    <col min="5" max="5" width="3.25" style="10" customWidth="1"/>
    <col min="6" max="6" width="16.375" customWidth="1"/>
    <col min="7" max="7" width="3.25" style="10" customWidth="1"/>
  </cols>
  <sheetData>
    <row r="1" spans="1:33" s="10" customFormat="1" ht="42" customHeight="1" thickBot="1">
      <c r="B1" s="30" t="s">
        <v>36</v>
      </c>
      <c r="C1" s="24"/>
      <c r="D1" s="24"/>
      <c r="E1" s="24"/>
      <c r="F1" s="24"/>
      <c r="G1" s="24"/>
      <c r="H1" s="24"/>
      <c r="I1" s="24"/>
      <c r="J1" s="24"/>
      <c r="K1" s="24"/>
      <c r="S1" s="9"/>
      <c r="T1" s="9"/>
      <c r="U1" s="9"/>
      <c r="V1" s="9"/>
      <c r="W1" s="9"/>
      <c r="X1" s="9"/>
      <c r="Y1" s="9"/>
      <c r="Z1" s="9"/>
      <c r="AA1" s="9"/>
      <c r="AB1" s="9"/>
      <c r="AC1" s="9"/>
      <c r="AD1" s="9"/>
      <c r="AE1" s="9"/>
      <c r="AF1" s="9"/>
      <c r="AG1" s="9"/>
    </row>
    <row r="2" spans="1:33" ht="25.15" customHeight="1" thickTop="1">
      <c r="A2" s="9"/>
      <c r="B2" s="23" t="s">
        <v>37</v>
      </c>
      <c r="C2" s="9"/>
      <c r="D2" s="23" t="s">
        <v>26</v>
      </c>
      <c r="E2" s="9"/>
      <c r="F2" s="23" t="s">
        <v>0</v>
      </c>
      <c r="G2" s="9"/>
    </row>
    <row r="3" spans="1:33" ht="34.9" customHeight="1">
      <c r="A3" s="9"/>
      <c r="B3" s="22" t="s">
        <v>38</v>
      </c>
      <c r="C3" s="9"/>
      <c r="D3" s="21" t="s">
        <v>8</v>
      </c>
      <c r="E3" s="9"/>
      <c r="F3" s="2" t="s">
        <v>31</v>
      </c>
      <c r="G3" s="9"/>
    </row>
    <row r="4" spans="1:33" ht="34.9" customHeight="1">
      <c r="A4" s="9"/>
      <c r="B4" s="20" t="s">
        <v>39</v>
      </c>
      <c r="C4" s="9"/>
      <c r="D4" s="19" t="s">
        <v>33</v>
      </c>
      <c r="E4" s="9"/>
      <c r="F4" s="3" t="s">
        <v>32</v>
      </c>
      <c r="G4" s="9"/>
      <c r="J4" s="43"/>
    </row>
    <row r="5" spans="1:33" ht="34.9" customHeight="1">
      <c r="A5" s="9"/>
      <c r="C5" s="9"/>
      <c r="D5" s="18" t="s">
        <v>35</v>
      </c>
      <c r="E5" s="9"/>
      <c r="F5" s="3" t="s">
        <v>34</v>
      </c>
      <c r="G5" s="9"/>
    </row>
    <row r="6" spans="1:33" ht="34.9" customHeight="1">
      <c r="A6" s="9"/>
      <c r="C6" s="9"/>
      <c r="D6" s="17"/>
      <c r="E6" s="9"/>
      <c r="F6" s="17"/>
      <c r="G6" s="9"/>
    </row>
    <row r="7" spans="1:33" ht="34.9" customHeight="1">
      <c r="A7" s="9"/>
      <c r="C7" s="9"/>
      <c r="D7" s="17"/>
      <c r="E7" s="9"/>
      <c r="F7" s="17"/>
      <c r="G7" s="9"/>
    </row>
    <row r="8" spans="1:33" ht="34.9" customHeight="1">
      <c r="A8" s="9"/>
      <c r="C8" s="9"/>
      <c r="E8" s="9"/>
      <c r="F8" s="17"/>
      <c r="G8" s="9"/>
    </row>
    <row r="9" spans="1:33" ht="34.9" customHeight="1">
      <c r="A9" s="9"/>
      <c r="B9" s="9"/>
      <c r="C9" s="9"/>
      <c r="E9" s="9"/>
      <c r="F9" s="17"/>
      <c r="G9" s="9"/>
    </row>
    <row r="10" spans="1:33" ht="34.9" customHeight="1">
      <c r="A10" s="9"/>
      <c r="B10" s="9"/>
      <c r="C10" s="9"/>
      <c r="D10" s="17"/>
      <c r="E10" s="9"/>
      <c r="F10" s="17"/>
      <c r="G10" s="9"/>
    </row>
    <row r="11" spans="1:33" ht="34.9" customHeight="1">
      <c r="A11" s="9"/>
      <c r="B11" s="9"/>
      <c r="C11" s="9"/>
      <c r="D11" s="17"/>
      <c r="E11" s="9"/>
      <c r="F11" s="17"/>
      <c r="G11" s="9"/>
    </row>
    <row r="12" spans="1:33" ht="16.5">
      <c r="A12" s="9"/>
      <c r="B12" s="9"/>
      <c r="C12" s="9"/>
      <c r="D12" s="17"/>
      <c r="E12" s="9"/>
      <c r="F12" s="17"/>
      <c r="G12" s="9"/>
    </row>
    <row r="13" spans="1:33" ht="16.5">
      <c r="A13" s="9"/>
      <c r="B13" s="9"/>
      <c r="C13" s="9"/>
      <c r="D13" s="17"/>
      <c r="E13" s="9"/>
      <c r="F13" s="17"/>
      <c r="G13" s="9"/>
    </row>
    <row r="14" spans="1:33" ht="16.5">
      <c r="A14" s="9"/>
      <c r="B14" s="9"/>
      <c r="C14" s="9"/>
      <c r="D14" s="17"/>
      <c r="E14" s="9"/>
      <c r="F14" s="17"/>
      <c r="G14" s="9"/>
    </row>
    <row r="15" spans="1:33" ht="16.5">
      <c r="A15" s="9"/>
      <c r="B15" s="9"/>
      <c r="C15" s="9"/>
      <c r="D15" s="17"/>
      <c r="E15" s="9"/>
      <c r="F15" s="17"/>
      <c r="G15" s="9"/>
    </row>
    <row r="16" spans="1:33" ht="16.5">
      <c r="A16" s="9"/>
      <c r="B16" s="9"/>
      <c r="C16" s="9"/>
      <c r="D16" s="17"/>
      <c r="E16" s="9"/>
      <c r="F16" s="17"/>
      <c r="G16" s="9"/>
    </row>
    <row r="17" spans="1:7" ht="16.5">
      <c r="A17" s="9"/>
      <c r="B17" s="9"/>
      <c r="C17" s="9"/>
      <c r="D17" s="17"/>
      <c r="E17" s="9"/>
      <c r="G17" s="9"/>
    </row>
    <row r="18" spans="1:7" ht="16.5">
      <c r="A18" s="9"/>
      <c r="B18" s="9"/>
      <c r="C18" s="9"/>
      <c r="D18" s="17"/>
      <c r="E18" s="9"/>
      <c r="G18" s="9"/>
    </row>
    <row r="19" spans="1:7" ht="16.5">
      <c r="A19" s="9"/>
      <c r="B19" s="9"/>
      <c r="C19" s="9"/>
      <c r="D19" s="17"/>
      <c r="E19" s="9"/>
      <c r="G19" s="9"/>
    </row>
    <row r="20" spans="1:7" ht="16.5">
      <c r="A20" s="9"/>
      <c r="B20" s="9"/>
      <c r="C20" s="9"/>
      <c r="D20" s="17"/>
      <c r="E20" s="9"/>
      <c r="G20" s="9"/>
    </row>
    <row r="21" spans="1:7" ht="16.5">
      <c r="A21" s="9"/>
      <c r="B21" s="9"/>
      <c r="C21" s="9"/>
      <c r="D21" s="17"/>
      <c r="E21" s="9"/>
      <c r="G21" s="9"/>
    </row>
    <row r="22" spans="1:7" ht="16.5">
      <c r="A22" s="9"/>
      <c r="B22" s="9"/>
      <c r="C22" s="9"/>
      <c r="D22" s="17"/>
      <c r="E22" s="9"/>
      <c r="G22" s="9"/>
    </row>
    <row r="23" spans="1:7" ht="16.5">
      <c r="A23" s="9"/>
      <c r="B23" s="9"/>
      <c r="C23" s="9"/>
      <c r="D23" s="17"/>
      <c r="E23" s="9"/>
      <c r="G23" s="9"/>
    </row>
    <row r="24" spans="1:7" ht="16.5">
      <c r="A24" s="9"/>
      <c r="B24" s="9"/>
      <c r="C24" s="9"/>
      <c r="D24" s="17"/>
      <c r="E24" s="9"/>
      <c r="G24" s="9"/>
    </row>
    <row r="25" spans="1:7" ht="16.5">
      <c r="A25" s="9"/>
      <c r="B25" s="9"/>
      <c r="C25" s="9"/>
      <c r="D25" s="17"/>
      <c r="E25" s="9"/>
      <c r="G25" s="9"/>
    </row>
    <row r="26" spans="1:7" ht="16.5">
      <c r="A26" s="9"/>
      <c r="B26" s="9"/>
      <c r="C26" s="9"/>
      <c r="D26" s="17"/>
      <c r="E26" s="9"/>
      <c r="G26" s="9"/>
    </row>
    <row r="27" spans="1:7" ht="16.5">
      <c r="A27" s="9"/>
      <c r="B27" s="9"/>
      <c r="C27" s="9"/>
      <c r="D27" s="17"/>
      <c r="E27" s="9"/>
      <c r="G27" s="9"/>
    </row>
    <row r="28" spans="1:7" ht="16.5">
      <c r="A28" s="9"/>
      <c r="B28" s="9"/>
      <c r="C28" s="9"/>
      <c r="D28" s="17"/>
      <c r="E28" s="9"/>
      <c r="G28" s="9"/>
    </row>
    <row r="29" spans="1:7" ht="16.5">
      <c r="A29" s="9"/>
      <c r="B29" s="9"/>
      <c r="C29" s="9"/>
      <c r="D29" s="17"/>
      <c r="E29" s="9"/>
      <c r="G29" s="9"/>
    </row>
    <row r="30" spans="1:7" ht="16.5">
      <c r="A30" s="9"/>
      <c r="B30" s="9"/>
      <c r="C30" s="9"/>
      <c r="D30" s="17"/>
      <c r="E30" s="9"/>
      <c r="G30" s="9"/>
    </row>
    <row r="31" spans="1:7" ht="16.5">
      <c r="A31" s="9"/>
      <c r="B31" s="9"/>
      <c r="C31" s="9"/>
      <c r="D31" s="17"/>
      <c r="E31" s="9"/>
      <c r="G31" s="9"/>
    </row>
    <row r="32" spans="1:7" ht="16.5">
      <c r="A32"/>
      <c r="B32"/>
      <c r="C32"/>
      <c r="D32" s="1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phoneticPr fontId="21"/>
  <conditionalFormatting sqref="D3:D5">
    <cfRule type="containsText" dxfId="9" priority="2" operator="containsText" text="Gering">
      <formula>NOT(ISERROR(SEARCH("Gering",D3)))</formula>
    </cfRule>
    <cfRule type="containsText" dxfId="8" priority="3" operator="containsText" text="Mittel">
      <formula>NOT(ISERROR(SEARCH("Mittel",D3)))</formula>
    </cfRule>
    <cfRule type="containsText" dxfId="7" priority="4" operator="containsText" text="Hoch">
      <formula>NOT(ISERROR(SEARCH("Hoch",D3)))</formula>
    </cfRule>
  </conditionalFormatting>
  <conditionalFormatting sqref="F3:F5">
    <cfRule type="containsText" dxfId="6" priority="1" operator="containsText" text="Genehmigt">
      <formula>NOT(ISERROR(SEARCH("Genehmigt",F3)))</formula>
    </cfRule>
    <cfRule type="containsText" dxfId="5" priority="5" operator="containsText" text="Überprüfung erforderlich">
      <formula>NOT(ISERROR(SEARCH("Überprüfung erforderlich",F3)))</formula>
    </cfRule>
    <cfRule type="containsText" dxfId="4" priority="6" operator="containsText" text="Nicht begonnen">
      <formula>NOT(ISERROR(SEARCH("Nicht begonnen",F3)))</formula>
    </cfRule>
    <cfRule type="containsText" dxfId="3" priority="7" operator="containsText" text="Pausiert">
      <formula>NOT(ISERROR(SEARCH("Pausiert",F3)))</formula>
    </cfRule>
    <cfRule type="containsText" dxfId="2" priority="8" operator="containsText" text="Überfällig">
      <formula>NOT(ISERROR(SEARCH("Überfällig",F3)))</formula>
    </cfRule>
    <cfRule type="containsText" dxfId="1" priority="9" operator="containsText" text="Abgeschlossen">
      <formula>NOT(ISERROR(SEARCH("Abgeschlossen",F3)))</formula>
    </cfRule>
    <cfRule type="containsText" dxfId="0" priority="10"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12" sqref="B12"/>
    </sheetView>
  </sheetViews>
  <sheetFormatPr defaultColWidth="10.75" defaultRowHeight="15"/>
  <cols>
    <col min="1" max="1" width="3.25" style="15" customWidth="1"/>
    <col min="2" max="2" width="94.125" style="15" customWidth="1"/>
    <col min="3" max="16384" width="10.75" style="15"/>
  </cols>
  <sheetData>
    <row r="1" spans="2:2" ht="19.899999999999999" customHeight="1"/>
    <row r="2" spans="2:2" ht="111" customHeight="1">
      <c r="B2" s="5" t="s">
        <v>40</v>
      </c>
    </row>
  </sheetData>
  <phoneticPr fontId="21"/>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Bsp. – Qualitätssicherungsdashb</vt:lpstr>
      <vt:lpstr>LEER – Qualitätssicherungsdashb</vt:lpstr>
      <vt:lpstr>Dropdown-Schlüssel – Nicht lösc</vt:lpstr>
      <vt:lpstr>– Haftungsausschluss –</vt:lpstr>
      <vt:lpstr>'Bsp. – Qualitätssicherungsdashb'!Print_Area</vt:lpstr>
      <vt:lpstr>'LEER – Qualitätssicherungsdashb'!Print_Area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2025-05-29T01:28:45Z</dcterms:modified>
</cp:coreProperties>
</file>