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free-grant-proposal-templates-FILES-DE/"/>
    </mc:Choice>
  </mc:AlternateContent>
  <xr:revisionPtr revIDLastSave="0" documentId="13_ncr:1_{0AD7A917-1CAC-D643-B980-164091B36A35}" xr6:coauthVersionLast="47" xr6:coauthVersionMax="47" xr10:uidLastSave="{00000000-0000-0000-0000-000000000000}"/>
  <bookViews>
    <workbookView xWindow="2560" yWindow="680" windowWidth="24540" windowHeight="17960" tabRatio="500" xr2:uid="{00000000-000D-0000-FFFF-FFFF00000000}"/>
  </bookViews>
  <sheets>
    <sheet name="Budget für Fördermittelantrag" sheetId="1" r:id="rId1"/>
    <sheet name="Budget für Fördermittelantrag –" sheetId="3" r:id="rId2"/>
    <sheet name="– Haftungsausschluss –"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3" l="1"/>
  <c r="G29" i="3"/>
  <c r="G28" i="3"/>
  <c r="G27" i="3"/>
  <c r="G26" i="3"/>
  <c r="G26" i="1"/>
  <c r="G30" i="1"/>
  <c r="G29" i="1"/>
  <c r="G28" i="1"/>
  <c r="G27" i="1"/>
  <c r="G21" i="1"/>
  <c r="G20" i="1"/>
  <c r="G19" i="1"/>
  <c r="G18" i="1"/>
  <c r="G17" i="1"/>
  <c r="G16" i="1"/>
  <c r="G15" i="1"/>
  <c r="G14" i="1"/>
  <c r="G13" i="1"/>
  <c r="G12" i="1"/>
  <c r="G11" i="1"/>
  <c r="F47" i="3"/>
  <c r="E47" i="3"/>
  <c r="D47" i="3"/>
  <c r="G46" i="3"/>
  <c r="G45" i="3"/>
  <c r="G44" i="3"/>
  <c r="G43" i="3"/>
  <c r="G42" i="3"/>
  <c r="G41" i="3"/>
  <c r="G40" i="3"/>
  <c r="G39" i="3"/>
  <c r="G38" i="3"/>
  <c r="G37" i="3"/>
  <c r="G36" i="3"/>
  <c r="G35" i="3"/>
  <c r="F23" i="3"/>
  <c r="F49" i="3" s="1"/>
  <c r="E23" i="3"/>
  <c r="D23" i="3"/>
  <c r="G22" i="3"/>
  <c r="G21" i="3"/>
  <c r="G20" i="3"/>
  <c r="G19" i="3"/>
  <c r="G18" i="3"/>
  <c r="G17" i="3"/>
  <c r="G16" i="3"/>
  <c r="G15" i="3"/>
  <c r="G14" i="3"/>
  <c r="G13" i="3"/>
  <c r="G12" i="3"/>
  <c r="G11" i="3"/>
  <c r="F47" i="1"/>
  <c r="E47" i="1"/>
  <c r="D47" i="1"/>
  <c r="G46" i="1"/>
  <c r="G45" i="1"/>
  <c r="G44" i="1"/>
  <c r="G43" i="1"/>
  <c r="G42" i="1"/>
  <c r="G41" i="1"/>
  <c r="G40" i="1"/>
  <c r="G39" i="1"/>
  <c r="G38" i="1"/>
  <c r="G37" i="1"/>
  <c r="G36" i="1"/>
  <c r="G35" i="1"/>
  <c r="E23" i="1"/>
  <c r="F23" i="1"/>
  <c r="D23" i="1"/>
  <c r="G22" i="1"/>
  <c r="E49" i="1" l="1"/>
  <c r="F49" i="1"/>
  <c r="G47" i="3"/>
  <c r="H42" i="3" s="1"/>
  <c r="D49" i="3"/>
  <c r="E49" i="3"/>
  <c r="H41" i="3"/>
  <c r="H37" i="3"/>
  <c r="H35" i="3"/>
  <c r="H45" i="3"/>
  <c r="H39" i="3"/>
  <c r="H36" i="3"/>
  <c r="H40" i="3"/>
  <c r="H44" i="3"/>
  <c r="H38" i="3"/>
  <c r="H46" i="3"/>
  <c r="G23" i="3"/>
  <c r="H12" i="3" s="1"/>
  <c r="D49" i="1"/>
  <c r="G47" i="1"/>
  <c r="H42" i="1" s="1"/>
  <c r="G31" i="1"/>
  <c r="G23" i="1"/>
  <c r="H17" i="1" s="1"/>
  <c r="H43" i="3" l="1"/>
  <c r="H22" i="3"/>
  <c r="H18" i="3"/>
  <c r="H47" i="3"/>
  <c r="G31" i="3"/>
  <c r="H21" i="3"/>
  <c r="H19" i="3"/>
  <c r="H17" i="3"/>
  <c r="H15" i="3"/>
  <c r="H13" i="3"/>
  <c r="H11" i="3"/>
  <c r="H20" i="3"/>
  <c r="H14" i="3"/>
  <c r="H16" i="3"/>
  <c r="G49" i="1"/>
  <c r="H19" i="1"/>
  <c r="H12" i="1"/>
  <c r="H22" i="1"/>
  <c r="H40" i="1"/>
  <c r="H36" i="1"/>
  <c r="H46" i="1"/>
  <c r="H44" i="1"/>
  <c r="H45" i="1"/>
  <c r="H43" i="1"/>
  <c r="H41" i="1"/>
  <c r="H39" i="1"/>
  <c r="H35" i="1"/>
  <c r="H37" i="1"/>
  <c r="H38" i="1"/>
  <c r="H29" i="1"/>
  <c r="H28" i="1"/>
  <c r="H30" i="1"/>
  <c r="H26" i="1"/>
  <c r="H16" i="1"/>
  <c r="H27" i="1"/>
  <c r="H14" i="1"/>
  <c r="H20" i="1"/>
  <c r="H11" i="1"/>
  <c r="H21" i="1"/>
  <c r="H13" i="1"/>
  <c r="H18" i="1"/>
  <c r="H15" i="1"/>
  <c r="G49" i="3" l="1"/>
  <c r="H29" i="3"/>
  <c r="H28" i="3"/>
  <c r="H30" i="3"/>
  <c r="H26" i="3"/>
  <c r="H27" i="3"/>
  <c r="H23" i="3"/>
  <c r="H31" i="1"/>
  <c r="H47" i="1"/>
  <c r="H23" i="1"/>
  <c r="H31" i="3" l="1"/>
</calcChain>
</file>

<file path=xl/sharedStrings.xml><?xml version="1.0" encoding="utf-8"?>
<sst xmlns="http://schemas.openxmlformats.org/spreadsheetml/2006/main" count="95" uniqueCount="32">
  <si>
    <t>STATUS</t>
  </si>
  <si>
    <t>%</t>
  </si>
  <si>
    <t>VORLAGE FÜR BUDGET FÜR FÖRDERMITTELANTRAG</t>
  </si>
  <si>
    <t>NAME FÖRDERUNG</t>
  </si>
  <si>
    <t>EINREICHUNGSDATUM</t>
  </si>
  <si>
    <t>ADRESSE DES EMPFÄNGERS</t>
  </si>
  <si>
    <t>EINGEREICHT AN</t>
  </si>
  <si>
    <t>ADRESSE DES ABSENDERS</t>
  </si>
  <si>
    <t>EINGEREICHT VON</t>
  </si>
  <si>
    <t>UMSATZ</t>
  </si>
  <si>
    <t>UMSATZ-ID</t>
  </si>
  <si>
    <t>QUELLE</t>
  </si>
  <si>
    <t>1. JAHR</t>
  </si>
  <si>
    <t>2. JAHR</t>
  </si>
  <si>
    <t>3. JAHR</t>
  </si>
  <si>
    <t>GESAMT</t>
  </si>
  <si>
    <t>STATUSSCHLÜSSEL</t>
  </si>
  <si>
    <t>ERHALTEN</t>
  </si>
  <si>
    <t>VERPFÄNDET</t>
  </si>
  <si>
    <t>ANGEFORDERT</t>
  </si>
  <si>
    <t>GESCHÄTZT</t>
  </si>
  <si>
    <t>SONSTIGES</t>
  </si>
  <si>
    <t>UMSATZ INSGESAMT</t>
  </si>
  <si>
    <t>UMSATZÜBERSICHT</t>
  </si>
  <si>
    <t>AUSGABE</t>
  </si>
  <si>
    <t>AUSGABEN-ID</t>
  </si>
  <si>
    <t>BESCHREIBUNG</t>
  </si>
  <si>
    <t>DAUER IN JAHREN, 
WENN KAPITAL</t>
  </si>
  <si>
    <t>GESAMTAUSGABEN</t>
  </si>
  <si>
    <t>NETTO ( EINNAHMEN MINUS AUFWENDUNGEN )</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</si>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</sst>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_(&quot;$&quot;* #,##0_);_(&quot;$&quot;* \(#,##0\);_(&quot;$&quot;* &quot;-&quot;??_);_(@_)"/>
  </numFmts>
  <fonts count="25"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color theme="1"/>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b/>
      <sz val="20"/>
      <color theme="0" tint="-0.499984740745262"/>
      <name val="Century Gothic"/>
      <family val="1"/>
    </font>
    <font>
      <b/>
      <sz val="10"/>
      <color theme="0" tint="-0.499984740745262"/>
      <name val="Century Gothic"/>
      <family val="1"/>
    </font>
    <font>
      <sz val="12"/>
      <color theme="1"/>
      <name val="Calibri"/>
      <family val="2"/>
      <scheme val="minor"/>
    </font>
    <font>
      <sz val="10"/>
      <name val="Century Gothic"/>
      <family val="1"/>
    </font>
    <font>
      <b/>
      <sz val="10"/>
      <color theme="1"/>
      <name val="Century Gothic"/>
      <family val="1"/>
    </font>
    <font>
      <sz val="10"/>
      <color theme="0"/>
      <name val="Century Gothic"/>
      <family val="1"/>
    </font>
    <font>
      <b/>
      <sz val="10"/>
      <color rgb="FF008000"/>
      <name val="Century Gothic"/>
      <family val="1"/>
    </font>
    <font>
      <b/>
      <sz val="10"/>
      <color rgb="FFFF0000"/>
      <name val="Century Gothic"/>
      <family val="1"/>
    </font>
    <font>
      <b/>
      <sz val="10"/>
      <color rgb="FFFF6600"/>
      <name val="Century Gothic"/>
      <family val="1"/>
    </font>
    <font>
      <b/>
      <sz val="8"/>
      <color theme="0"/>
      <name val="Century Gothic"/>
      <family val="1"/>
    </font>
    <font>
      <u/>
      <sz val="12"/>
      <color theme="10"/>
      <name val="Calibri"/>
      <family val="2"/>
      <scheme val="minor"/>
    </font>
    <font>
      <b/>
      <sz val="20"/>
      <color rgb="FF808080"/>
      <name val="Century Gothic"/>
      <family val="1"/>
    </font>
    <font>
      <b/>
      <sz val="22"/>
      <color theme="0"/>
      <name val="Century Gothic"/>
      <family val="2"/>
    </font>
  </fonts>
  <fills count="16">
    <fill>
      <patternFill patternType="none"/>
    </fill>
    <fill>
      <patternFill patternType="gray125"/>
    </fill>
    <fill>
      <patternFill patternType="solid">
        <fgColor theme="3" tint="-0.249977111117893"/>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50"/>
        <bgColor indexed="64"/>
      </patternFill>
    </fill>
    <fill>
      <patternFill patternType="solid">
        <fgColor rgb="FF00B0F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1" tint="0.249977111117893"/>
        <bgColor indexed="64"/>
      </patternFill>
    </fill>
    <fill>
      <patternFill patternType="solid">
        <fgColor theme="6" tint="-0.499984740745262"/>
        <bgColor indexed="64"/>
      </patternFill>
    </fill>
    <fill>
      <patternFill patternType="solid">
        <fgColor theme="4" tint="-0.499984740745262"/>
        <bgColor indexed="64"/>
      </patternFill>
    </fill>
    <fill>
      <patternFill patternType="darkDown">
        <fgColor theme="0" tint="-0.14996795556505021"/>
        <bgColor theme="6" tint="0.39994506668294322"/>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2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9" fontId="14" fillId="0" borderId="0" applyFont="0" applyFill="0" applyBorder="0" applyAlignment="0" applyProtection="0"/>
    <xf numFmtId="0" fontId="22" fillId="0" borderId="0" applyNumberFormat="0" applyFill="0" applyBorder="0" applyAlignment="0" applyProtection="0"/>
  </cellStyleXfs>
  <cellXfs count="54">
    <xf numFmtId="0" fontId="0" fillId="0" borderId="0" xfId="0"/>
    <xf numFmtId="0" fontId="3" fillId="0" borderId="0" xfId="0" applyFont="1" applyAlignment="1">
      <alignment vertical="center"/>
    </xf>
    <xf numFmtId="0" fontId="6" fillId="2" borderId="1" xfId="0" applyFont="1" applyFill="1" applyBorder="1" applyAlignment="1">
      <alignment horizontal="center" vertical="center"/>
    </xf>
    <xf numFmtId="0" fontId="7" fillId="0" borderId="0" xfId="0" applyFont="1" applyAlignment="1">
      <alignment vertical="center"/>
    </xf>
    <xf numFmtId="0" fontId="8" fillId="0" borderId="0" xfId="17"/>
    <xf numFmtId="0" fontId="9" fillId="0" borderId="2" xfId="17" applyFont="1" applyBorder="1" applyAlignment="1">
      <alignment horizontal="left" vertical="center" wrapText="1" indent="2"/>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3" borderId="1" xfId="0" applyFont="1" applyFill="1" applyBorder="1" applyAlignment="1">
      <alignment horizontal="center" vertical="center"/>
    </xf>
    <xf numFmtId="0" fontId="12" fillId="0" borderId="0" xfId="0" applyFont="1" applyAlignment="1">
      <alignment vertical="center"/>
    </xf>
    <xf numFmtId="0" fontId="5" fillId="2"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11" borderId="1" xfId="0" applyFont="1" applyFill="1" applyBorder="1" applyAlignment="1">
      <alignment horizontal="center" vertical="center"/>
    </xf>
    <xf numFmtId="14" fontId="15" fillId="0" borderId="1" xfId="0" applyNumberFormat="1" applyFont="1" applyBorder="1" applyAlignment="1">
      <alignment horizontal="left" vertical="center" indent="1"/>
    </xf>
    <xf numFmtId="0" fontId="10" fillId="0" borderId="1" xfId="0" applyFont="1" applyBorder="1" applyAlignment="1">
      <alignment horizontal="center" vertical="center"/>
    </xf>
    <xf numFmtId="0" fontId="10" fillId="0" borderId="1" xfId="0" applyFont="1" applyBorder="1" applyAlignment="1">
      <alignment horizontal="left" vertical="center" indent="1"/>
    </xf>
    <xf numFmtId="9" fontId="10" fillId="8" borderId="1" xfId="18" applyFont="1" applyFill="1" applyBorder="1" applyAlignment="1">
      <alignment horizontal="center" vertical="center"/>
    </xf>
    <xf numFmtId="165" fontId="10" fillId="0" borderId="1" xfId="0" applyNumberFormat="1" applyFont="1" applyBorder="1" applyAlignment="1">
      <alignment horizontal="center" vertical="center"/>
    </xf>
    <xf numFmtId="165" fontId="10" fillId="9" borderId="1" xfId="0" applyNumberFormat="1" applyFont="1" applyFill="1" applyBorder="1" applyAlignment="1">
      <alignment horizontal="center" vertical="center"/>
    </xf>
    <xf numFmtId="165" fontId="6" fillId="12" borderId="1" xfId="0" applyNumberFormat="1" applyFont="1" applyFill="1" applyBorder="1" applyAlignment="1">
      <alignment horizontal="center" vertical="center"/>
    </xf>
    <xf numFmtId="165" fontId="17" fillId="13" borderId="1" xfId="0" applyNumberFormat="1" applyFont="1" applyFill="1" applyBorder="1" applyAlignment="1">
      <alignment horizontal="center" vertical="center"/>
    </xf>
    <xf numFmtId="165" fontId="6" fillId="13"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13" fillId="0" borderId="1" xfId="0" applyFont="1" applyBorder="1" applyAlignment="1">
      <alignment horizontal="center" vertical="center"/>
    </xf>
    <xf numFmtId="0" fontId="6" fillId="7" borderId="4" xfId="0" applyFont="1" applyFill="1" applyBorder="1" applyAlignment="1">
      <alignment horizontal="left" vertical="center" indent="1"/>
    </xf>
    <xf numFmtId="0" fontId="6" fillId="7" borderId="5" xfId="0" applyFont="1" applyFill="1" applyBorder="1" applyAlignment="1">
      <alignment vertical="center"/>
    </xf>
    <xf numFmtId="0" fontId="6" fillId="5" borderId="1" xfId="0" applyFont="1" applyFill="1" applyBorder="1" applyAlignment="1">
      <alignment horizontal="right" vertical="center" indent="1"/>
    </xf>
    <xf numFmtId="0" fontId="6" fillId="10" borderId="1" xfId="0" applyFont="1" applyFill="1" applyBorder="1" applyAlignment="1">
      <alignment horizontal="right" vertical="center" indent="1"/>
    </xf>
    <xf numFmtId="0" fontId="6" fillId="6" borderId="1" xfId="0" applyFont="1" applyFill="1" applyBorder="1" applyAlignment="1">
      <alignment horizontal="right" vertical="center" indent="1"/>
    </xf>
    <xf numFmtId="0" fontId="6" fillId="3" borderId="1" xfId="0" applyFont="1" applyFill="1" applyBorder="1" applyAlignment="1">
      <alignment horizontal="right" vertical="center" indent="1"/>
    </xf>
    <xf numFmtId="0" fontId="6" fillId="11" borderId="1" xfId="0" applyFont="1" applyFill="1" applyBorder="1" applyAlignment="1">
      <alignment horizontal="right" vertical="center" indent="1"/>
    </xf>
    <xf numFmtId="0" fontId="6" fillId="7" borderId="1" xfId="0" applyFont="1" applyFill="1" applyBorder="1" applyAlignment="1">
      <alignment horizontal="right" vertical="center" indent="1"/>
    </xf>
    <xf numFmtId="9" fontId="10" fillId="4" borderId="1" xfId="0" applyNumberFormat="1" applyFont="1" applyFill="1" applyBorder="1" applyAlignment="1">
      <alignment horizontal="center" vertical="center"/>
    </xf>
    <xf numFmtId="0" fontId="21" fillId="2" borderId="1" xfId="0" applyFont="1" applyFill="1" applyBorder="1" applyAlignment="1">
      <alignment horizontal="center" vertical="center" wrapText="1"/>
    </xf>
    <xf numFmtId="1" fontId="10" fillId="0" borderId="1" xfId="0" applyNumberFormat="1" applyFont="1" applyBorder="1" applyAlignment="1">
      <alignment horizontal="center" vertical="center"/>
    </xf>
    <xf numFmtId="165" fontId="0" fillId="0" borderId="0" xfId="0" applyNumberFormat="1"/>
    <xf numFmtId="0" fontId="4" fillId="4" borderId="1" xfId="0" applyFont="1" applyFill="1" applyBorder="1" applyAlignment="1">
      <alignment horizontal="right" vertical="center" indent="1"/>
    </xf>
    <xf numFmtId="0" fontId="16" fillId="14" borderId="1" xfId="0" applyFont="1" applyFill="1" applyBorder="1" applyAlignment="1">
      <alignment horizontal="center" vertical="center"/>
    </xf>
    <xf numFmtId="0" fontId="4" fillId="14" borderId="1" xfId="0" applyFont="1" applyFill="1" applyBorder="1" applyAlignment="1">
      <alignment horizontal="left" vertical="center" indent="1"/>
    </xf>
    <xf numFmtId="0" fontId="23" fillId="0" borderId="0" xfId="0" applyFont="1" applyAlignment="1">
      <alignment vertical="center"/>
    </xf>
    <xf numFmtId="0" fontId="24" fillId="15" borderId="0" xfId="19" applyFont="1" applyFill="1" applyAlignment="1">
      <alignment horizontal="center" vertical="center"/>
    </xf>
    <xf numFmtId="0" fontId="6" fillId="7" borderId="1" xfId="0" applyFont="1" applyFill="1" applyBorder="1" applyAlignment="1">
      <alignment horizontal="left" vertical="center" indent="1"/>
    </xf>
    <xf numFmtId="0" fontId="11" fillId="0" borderId="0" xfId="0" applyFont="1" applyAlignment="1">
      <alignment horizontal="left" indent="1"/>
    </xf>
    <xf numFmtId="164" fontId="10" fillId="0" borderId="7" xfId="0" applyNumberFormat="1" applyFont="1" applyBorder="1" applyAlignment="1">
      <alignment horizontal="left" vertical="center" indent="1"/>
    </xf>
    <xf numFmtId="164" fontId="10" fillId="0" borderId="6" xfId="0" applyNumberFormat="1" applyFont="1" applyBorder="1" applyAlignment="1">
      <alignment horizontal="left" vertical="center" indent="1"/>
    </xf>
    <xf numFmtId="0" fontId="11" fillId="0" borderId="3" xfId="0" applyFont="1" applyBorder="1" applyAlignment="1">
      <alignment horizontal="left" indent="1"/>
    </xf>
    <xf numFmtId="0" fontId="10" fillId="0" borderId="7" xfId="0" applyFont="1" applyBorder="1" applyAlignment="1">
      <alignment horizontal="left" vertical="center" indent="1"/>
    </xf>
    <xf numFmtId="0" fontId="10" fillId="0" borderId="6" xfId="0" applyFont="1" applyBorder="1" applyAlignment="1">
      <alignment horizontal="left" vertical="center" indent="1"/>
    </xf>
    <xf numFmtId="0" fontId="0" fillId="0" borderId="6" xfId="0" applyBorder="1" applyAlignment="1">
      <alignment horizontal="left" indent="1"/>
    </xf>
    <xf numFmtId="0" fontId="0" fillId="0" borderId="8" xfId="0" applyBorder="1" applyAlignment="1">
      <alignment horizontal="left" indent="1"/>
    </xf>
    <xf numFmtId="0" fontId="10" fillId="0" borderId="8" xfId="0" applyFont="1" applyBorder="1" applyAlignment="1">
      <alignment horizontal="left" vertical="center" indent="1"/>
    </xf>
  </cellXfs>
  <cellStyles count="2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9" builtinId="8"/>
    <cellStyle name="Normal" xfId="0" builtinId="0"/>
    <cellStyle name="Normal 2" xfId="17" xr:uid="{00000000-0005-0000-0000-000000000000}"/>
    <cellStyle name="Percent" xfId="18" builtinId="5"/>
  </cellStyles>
  <dxfs count="10">
    <dxf>
      <font>
        <color theme="0"/>
      </font>
      <fill>
        <patternFill>
          <bgColor rgb="FF00B050"/>
        </patternFill>
      </fill>
    </dxf>
    <dxf>
      <font>
        <color theme="0"/>
      </font>
      <fill>
        <patternFill>
          <bgColor rgb="FF0070C0"/>
        </patternFill>
      </fill>
    </dxf>
    <dxf>
      <font>
        <color theme="0"/>
      </font>
      <fill>
        <patternFill>
          <bgColor rgb="FF00B0F0"/>
        </patternFill>
      </fill>
    </dxf>
    <dxf>
      <font>
        <color theme="0"/>
      </font>
      <fill>
        <patternFill>
          <bgColor theme="0" tint="-0.499984740745262"/>
        </patternFill>
      </fill>
    </dxf>
    <dxf>
      <font>
        <color theme="0"/>
      </font>
      <fill>
        <patternFill>
          <bgColor theme="1" tint="0.24994659260841701"/>
        </patternFill>
      </fill>
    </dxf>
    <dxf>
      <font>
        <color theme="0"/>
      </font>
      <fill>
        <patternFill>
          <bgColor rgb="FF00B050"/>
        </patternFill>
      </fill>
    </dxf>
    <dxf>
      <font>
        <color theme="0"/>
      </font>
      <fill>
        <patternFill>
          <bgColor rgb="FF0070C0"/>
        </patternFill>
      </fill>
    </dxf>
    <dxf>
      <font>
        <color theme="0"/>
      </font>
      <fill>
        <patternFill>
          <bgColor rgb="FF00B0F0"/>
        </patternFill>
      </fill>
    </dxf>
    <dxf>
      <font>
        <color theme="0"/>
      </font>
      <fill>
        <patternFill>
          <bgColor theme="0" tint="-0.499984740745262"/>
        </patternFill>
      </fill>
    </dxf>
    <dxf>
      <font>
        <color theme="0"/>
      </font>
      <fill>
        <patternFill>
          <bgColor theme="1" tint="0.24994659260841701"/>
        </patternFill>
      </fill>
    </dxf>
  </dxfs>
  <tableStyles count="0" defaultTableStyle="TableStyleMedium9" defaultPivotStyle="PivotStyleMedium4"/>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916701"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711199</xdr:colOff>
      <xdr:row>0</xdr:row>
      <xdr:rowOff>63501</xdr:rowOff>
    </xdr:from>
    <xdr:to>
      <xdr:col>9</xdr:col>
      <xdr:colOff>13364</xdr:colOff>
      <xdr:row>0</xdr:row>
      <xdr:rowOff>576405</xdr:rowOff>
    </xdr:to>
    <xdr:pic>
      <xdr:nvPicPr>
        <xdr:cNvPr id="2" name="Picture 1">
          <a:hlinkClick xmlns:r="http://schemas.openxmlformats.org/officeDocument/2006/relationships" r:id="rId1"/>
          <a:extLst>
            <a:ext uri="{FF2B5EF4-FFF2-40B4-BE49-F238E27FC236}">
              <a16:creationId xmlns:a16="http://schemas.microsoft.com/office/drawing/2014/main" id="{71392A1B-5964-4EDC-B076-F5954037CE42}"/>
            </a:ext>
          </a:extLst>
        </xdr:cNvPr>
        <xdr:cNvPicPr>
          <a:picLocks noChangeAspect="1"/>
        </xdr:cNvPicPr>
      </xdr:nvPicPr>
      <xdr:blipFill>
        <a:blip xmlns:r="http://schemas.openxmlformats.org/officeDocument/2006/relationships" r:embed="rId2"/>
        <a:srcRect/>
        <a:stretch/>
      </xdr:blipFill>
      <xdr:spPr>
        <a:xfrm>
          <a:off x="10858499" y="63501"/>
          <a:ext cx="2578765" cy="512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916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K51"/>
  <sheetViews>
    <sheetView showGridLines="0" tabSelected="1" zoomScaleNormal="100" zoomScalePageLayoutView="75" workbookViewId="0">
      <pane ySplit="1" topLeftCell="A2" activePane="bottomLeft" state="frozen"/>
      <selection pane="bottomLeft"/>
    </sheetView>
  </sheetViews>
  <sheetFormatPr baseColWidth="10" defaultColWidth="11" defaultRowHeight="16" x14ac:dyDescent="0.2"/>
  <cols>
    <col min="1" max="1" width="3.33203125" customWidth="1"/>
    <col min="2" max="2" width="36.83203125" customWidth="1"/>
    <col min="3" max="3" width="45.5" customWidth="1"/>
    <col min="4" max="7" width="15.83203125" customWidth="1"/>
    <col min="8" max="8" width="12" customWidth="1"/>
    <col min="9" max="9" width="15.1640625" customWidth="1"/>
    <col min="10" max="10" width="3.33203125" customWidth="1"/>
    <col min="11" max="11" width="17.83203125" customWidth="1"/>
  </cols>
  <sheetData>
    <row r="1" spans="2:11" ht="50" customHeight="1" x14ac:dyDescent="0.2">
      <c r="B1" s="42" t="s">
        <v>2</v>
      </c>
      <c r="C1" s="3"/>
      <c r="D1" s="3"/>
      <c r="E1" s="3"/>
      <c r="F1" s="3"/>
      <c r="G1" s="3"/>
      <c r="H1" s="3"/>
      <c r="I1" s="3"/>
    </row>
    <row r="2" spans="2:11" ht="20" customHeight="1" x14ac:dyDescent="0.2">
      <c r="B2" s="48" t="s">
        <v>3</v>
      </c>
      <c r="C2" s="48"/>
      <c r="D2" s="48"/>
      <c r="E2" s="48"/>
      <c r="F2" s="48"/>
      <c r="G2" s="48"/>
      <c r="H2" s="45" t="s">
        <v>4</v>
      </c>
      <c r="I2" s="45"/>
    </row>
    <row r="3" spans="2:11" ht="20" customHeight="1" x14ac:dyDescent="0.2">
      <c r="B3" s="50"/>
      <c r="C3" s="50"/>
      <c r="D3" s="50"/>
      <c r="E3" s="50"/>
      <c r="F3" s="50"/>
      <c r="G3" s="53"/>
      <c r="H3" s="46"/>
      <c r="I3" s="47"/>
    </row>
    <row r="4" spans="2:11" ht="20" customHeight="1" x14ac:dyDescent="0.2">
      <c r="B4" s="48" t="s">
        <v>5</v>
      </c>
      <c r="C4" s="48"/>
      <c r="D4" s="48"/>
      <c r="E4" s="48"/>
      <c r="F4" s="48"/>
      <c r="G4" s="48"/>
      <c r="H4" s="48" t="s">
        <v>6</v>
      </c>
      <c r="I4" s="48"/>
    </row>
    <row r="5" spans="2:11" ht="20" customHeight="1" x14ac:dyDescent="0.2">
      <c r="B5" s="51"/>
      <c r="C5" s="51"/>
      <c r="D5" s="51"/>
      <c r="E5" s="51"/>
      <c r="F5" s="51"/>
      <c r="G5" s="52"/>
      <c r="H5" s="49"/>
      <c r="I5" s="50"/>
    </row>
    <row r="6" spans="2:11" ht="20" customHeight="1" x14ac:dyDescent="0.2">
      <c r="B6" s="48" t="s">
        <v>7</v>
      </c>
      <c r="C6" s="48"/>
      <c r="D6" s="48"/>
      <c r="E6" s="48"/>
      <c r="F6" s="48"/>
      <c r="G6" s="48"/>
      <c r="H6" s="48" t="s">
        <v>8</v>
      </c>
      <c r="I6" s="48"/>
    </row>
    <row r="7" spans="2:11" ht="20" customHeight="1" x14ac:dyDescent="0.2">
      <c r="B7" s="51"/>
      <c r="C7" s="51"/>
      <c r="D7" s="51"/>
      <c r="E7" s="51"/>
      <c r="F7" s="51"/>
      <c r="G7" s="52"/>
      <c r="H7" s="49"/>
      <c r="I7" s="50"/>
    </row>
    <row r="8" spans="2:11" ht="8" customHeight="1" x14ac:dyDescent="0.2">
      <c r="B8" s="1"/>
      <c r="C8" s="1"/>
      <c r="D8" s="1"/>
      <c r="E8" s="1"/>
      <c r="F8" s="1"/>
      <c r="G8" s="1"/>
      <c r="H8" s="1"/>
      <c r="I8" s="1"/>
    </row>
    <row r="9" spans="2:11" ht="25" customHeight="1" x14ac:dyDescent="0.2">
      <c r="B9" s="44" t="s">
        <v>9</v>
      </c>
      <c r="C9" s="44"/>
      <c r="D9" s="44"/>
      <c r="E9" s="44"/>
      <c r="F9" s="44"/>
      <c r="G9" s="44"/>
      <c r="H9" s="44"/>
      <c r="I9" s="44"/>
    </row>
    <row r="10" spans="2:11" ht="25" customHeight="1" x14ac:dyDescent="0.2">
      <c r="B10" s="10" t="s">
        <v>10</v>
      </c>
      <c r="C10" s="10" t="s">
        <v>11</v>
      </c>
      <c r="D10" s="10" t="s">
        <v>12</v>
      </c>
      <c r="E10" s="10" t="s">
        <v>13</v>
      </c>
      <c r="F10" s="10" t="s">
        <v>14</v>
      </c>
      <c r="G10" s="10" t="s">
        <v>15</v>
      </c>
      <c r="H10" s="10" t="s">
        <v>1</v>
      </c>
      <c r="I10" s="10" t="s">
        <v>0</v>
      </c>
      <c r="K10" s="2" t="s">
        <v>16</v>
      </c>
    </row>
    <row r="11" spans="2:11" ht="22" customHeight="1" x14ac:dyDescent="0.2">
      <c r="B11" s="13"/>
      <c r="C11" s="14"/>
      <c r="D11" s="17">
        <v>12000</v>
      </c>
      <c r="E11" s="17">
        <v>12000</v>
      </c>
      <c r="F11" s="17">
        <v>12000</v>
      </c>
      <c r="G11" s="18">
        <f>SUM(D11:F11)</f>
        <v>36000</v>
      </c>
      <c r="H11" s="16">
        <f>G11/G23</f>
        <v>0.13460459899046551</v>
      </c>
      <c r="I11" s="22" t="s">
        <v>17</v>
      </c>
      <c r="K11" s="6" t="s">
        <v>17</v>
      </c>
    </row>
    <row r="12" spans="2:11" ht="22" customHeight="1" x14ac:dyDescent="0.2">
      <c r="B12" s="15"/>
      <c r="C12" s="14"/>
      <c r="D12" s="17">
        <v>8600</v>
      </c>
      <c r="E12" s="17">
        <v>8600</v>
      </c>
      <c r="F12" s="17">
        <v>8600</v>
      </c>
      <c r="G12" s="18">
        <f t="shared" ref="G12:G21" si="0">SUM(D12:F12)</f>
        <v>25800</v>
      </c>
      <c r="H12" s="16">
        <f>G12/G23</f>
        <v>9.6466629276500279E-2</v>
      </c>
      <c r="I12" s="23" t="s">
        <v>17</v>
      </c>
      <c r="K12" s="11" t="s">
        <v>18</v>
      </c>
    </row>
    <row r="13" spans="2:11" ht="22" customHeight="1" x14ac:dyDescent="0.2">
      <c r="B13" s="15"/>
      <c r="C13" s="14"/>
      <c r="D13" s="17">
        <v>5000</v>
      </c>
      <c r="E13" s="17">
        <v>5000</v>
      </c>
      <c r="F13" s="17">
        <v>5000</v>
      </c>
      <c r="G13" s="18">
        <f t="shared" si="0"/>
        <v>15000</v>
      </c>
      <c r="H13" s="16">
        <f>G13/G23</f>
        <v>5.6085249579360626E-2</v>
      </c>
      <c r="I13" s="23" t="s">
        <v>19</v>
      </c>
      <c r="K13" s="7" t="s">
        <v>19</v>
      </c>
    </row>
    <row r="14" spans="2:11" ht="22" customHeight="1" x14ac:dyDescent="0.2">
      <c r="B14" s="15"/>
      <c r="C14" s="14"/>
      <c r="D14" s="17">
        <v>2600</v>
      </c>
      <c r="E14" s="17">
        <v>2600</v>
      </c>
      <c r="F14" s="17">
        <v>2600</v>
      </c>
      <c r="G14" s="18">
        <f t="shared" si="0"/>
        <v>7800</v>
      </c>
      <c r="H14" s="16">
        <f>G14/G23</f>
        <v>2.9164329781267526E-2</v>
      </c>
      <c r="I14" s="23" t="s">
        <v>19</v>
      </c>
      <c r="K14" s="8" t="s">
        <v>20</v>
      </c>
    </row>
    <row r="15" spans="2:11" ht="22" customHeight="1" x14ac:dyDescent="0.2">
      <c r="B15" s="15"/>
      <c r="C15" s="14"/>
      <c r="D15" s="17">
        <v>1100</v>
      </c>
      <c r="E15" s="17">
        <v>1100</v>
      </c>
      <c r="F15" s="17">
        <v>1100</v>
      </c>
      <c r="G15" s="18">
        <f t="shared" si="0"/>
        <v>3300</v>
      </c>
      <c r="H15" s="16">
        <f>G15/G23</f>
        <v>1.2338754907459339E-2</v>
      </c>
      <c r="I15" s="23" t="s">
        <v>18</v>
      </c>
      <c r="K15" s="12" t="s">
        <v>21</v>
      </c>
    </row>
    <row r="16" spans="2:11" ht="22" customHeight="1" x14ac:dyDescent="0.2">
      <c r="B16" s="15"/>
      <c r="C16" s="14"/>
      <c r="D16" s="17">
        <v>15000</v>
      </c>
      <c r="E16" s="17">
        <v>15000</v>
      </c>
      <c r="F16" s="17">
        <v>15000</v>
      </c>
      <c r="G16" s="18">
        <f t="shared" si="0"/>
        <v>45000</v>
      </c>
      <c r="H16" s="16">
        <f>G16/G23</f>
        <v>0.16825574873808188</v>
      </c>
      <c r="I16" s="23" t="s">
        <v>18</v>
      </c>
    </row>
    <row r="17" spans="2:9" ht="22" customHeight="1" x14ac:dyDescent="0.2">
      <c r="B17" s="15"/>
      <c r="C17" s="14"/>
      <c r="D17" s="17">
        <v>3200</v>
      </c>
      <c r="E17" s="17">
        <v>3200</v>
      </c>
      <c r="F17" s="17">
        <v>3200</v>
      </c>
      <c r="G17" s="18">
        <f t="shared" si="0"/>
        <v>9600</v>
      </c>
      <c r="H17" s="16">
        <f>G17/G23</f>
        <v>3.5894559730790802E-2</v>
      </c>
      <c r="I17" s="23" t="s">
        <v>19</v>
      </c>
    </row>
    <row r="18" spans="2:9" ht="22" customHeight="1" x14ac:dyDescent="0.2">
      <c r="B18" s="15"/>
      <c r="C18" s="14"/>
      <c r="D18" s="17">
        <v>2650</v>
      </c>
      <c r="E18" s="17">
        <v>2650</v>
      </c>
      <c r="F18" s="17">
        <v>2650</v>
      </c>
      <c r="G18" s="18">
        <f t="shared" si="0"/>
        <v>7950</v>
      </c>
      <c r="H18" s="16">
        <f>G18/G23</f>
        <v>2.9725182277061134E-2</v>
      </c>
      <c r="I18" s="24" t="s">
        <v>17</v>
      </c>
    </row>
    <row r="19" spans="2:9" ht="22" customHeight="1" x14ac:dyDescent="0.2">
      <c r="B19" s="15"/>
      <c r="C19" s="14"/>
      <c r="D19" s="17">
        <v>1000</v>
      </c>
      <c r="E19" s="17">
        <v>1000</v>
      </c>
      <c r="F19" s="17">
        <v>1000</v>
      </c>
      <c r="G19" s="18">
        <f t="shared" si="0"/>
        <v>3000</v>
      </c>
      <c r="H19" s="16">
        <f>G19/G23</f>
        <v>1.1217049915872126E-2</v>
      </c>
      <c r="I19" s="25" t="s">
        <v>20</v>
      </c>
    </row>
    <row r="20" spans="2:9" ht="22" customHeight="1" x14ac:dyDescent="0.2">
      <c r="B20" s="15"/>
      <c r="C20" s="14"/>
      <c r="D20" s="17">
        <v>10000</v>
      </c>
      <c r="E20" s="17">
        <v>10000</v>
      </c>
      <c r="F20" s="17">
        <v>10000</v>
      </c>
      <c r="G20" s="18">
        <f t="shared" si="0"/>
        <v>30000</v>
      </c>
      <c r="H20" s="16">
        <f>G20/G23</f>
        <v>0.11217049915872125</v>
      </c>
      <c r="I20" s="25" t="s">
        <v>21</v>
      </c>
    </row>
    <row r="21" spans="2:9" ht="22" customHeight="1" x14ac:dyDescent="0.2">
      <c r="B21" s="15"/>
      <c r="C21" s="14"/>
      <c r="D21" s="17">
        <v>28000</v>
      </c>
      <c r="E21" s="17">
        <v>28000</v>
      </c>
      <c r="F21" s="17">
        <v>28000</v>
      </c>
      <c r="G21" s="18">
        <f t="shared" si="0"/>
        <v>84000</v>
      </c>
      <c r="H21" s="16">
        <f>G21/G23</f>
        <v>0.3140773976444195</v>
      </c>
      <c r="I21" s="22" t="s">
        <v>18</v>
      </c>
    </row>
    <row r="22" spans="2:9" ht="22" customHeight="1" x14ac:dyDescent="0.2">
      <c r="B22" s="15"/>
      <c r="C22" s="14"/>
      <c r="D22" s="17"/>
      <c r="E22" s="17"/>
      <c r="F22" s="17"/>
      <c r="G22" s="18">
        <f t="shared" ref="G22" si="1">SUM(D22:F22)</f>
        <v>0</v>
      </c>
      <c r="H22" s="16">
        <f>G22/G23</f>
        <v>0</v>
      </c>
      <c r="I22" s="26"/>
    </row>
    <row r="23" spans="2:9" ht="22" customHeight="1" x14ac:dyDescent="0.2">
      <c r="B23" s="41"/>
      <c r="C23" s="39" t="s">
        <v>22</v>
      </c>
      <c r="D23" s="19">
        <f>SUM(D11:D22)</f>
        <v>89150</v>
      </c>
      <c r="E23" s="19">
        <f t="shared" ref="E23:F23" si="2">SUM(E11:E22)</f>
        <v>89150</v>
      </c>
      <c r="F23" s="19">
        <f t="shared" si="2"/>
        <v>89150</v>
      </c>
      <c r="G23" s="21">
        <f>SUM(G11:G22)</f>
        <v>267450</v>
      </c>
      <c r="H23" s="35">
        <f>SUM(H11:H22)</f>
        <v>1</v>
      </c>
      <c r="I23" s="40"/>
    </row>
    <row r="24" spans="2:9" ht="8" customHeight="1" x14ac:dyDescent="0.2">
      <c r="B24" s="1"/>
      <c r="C24" s="1"/>
      <c r="D24" s="1"/>
      <c r="E24" s="1"/>
      <c r="F24" s="1"/>
      <c r="G24" s="1"/>
      <c r="H24" s="1"/>
      <c r="I24" s="1"/>
    </row>
    <row r="25" spans="2:9" ht="25" customHeight="1" x14ac:dyDescent="0.2">
      <c r="F25" s="27" t="s">
        <v>23</v>
      </c>
      <c r="G25" s="28"/>
      <c r="H25" s="28"/>
    </row>
    <row r="26" spans="2:9" ht="22" customHeight="1" x14ac:dyDescent="0.2">
      <c r="F26" s="29" t="s">
        <v>17</v>
      </c>
      <c r="G26" s="18">
        <f>SUMIF(I11:I22, "ERHALTEN", G11:G22)</f>
        <v>69750</v>
      </c>
      <c r="H26" s="16">
        <f>G26/G31</f>
        <v>0.26079641054402691</v>
      </c>
    </row>
    <row r="27" spans="2:9" ht="22" customHeight="1" x14ac:dyDescent="0.2">
      <c r="F27" s="30" t="s">
        <v>18</v>
      </c>
      <c r="G27" s="18">
        <f>SUMIF(I11:I22, "VERPFÄNDET", G11:G22)</f>
        <v>132300</v>
      </c>
      <c r="H27" s="16">
        <f>G27/G31</f>
        <v>0.49467190128996075</v>
      </c>
    </row>
    <row r="28" spans="2:9" ht="22" customHeight="1" x14ac:dyDescent="0.2">
      <c r="F28" s="31" t="s">
        <v>19</v>
      </c>
      <c r="G28" s="18">
        <f>SUMIF(I11:I22, "ANGEFORDERT", G11:G22)</f>
        <v>32400</v>
      </c>
      <c r="H28" s="16">
        <f>G28/G31</f>
        <v>0.12114413909141895</v>
      </c>
    </row>
    <row r="29" spans="2:9" ht="22" customHeight="1" x14ac:dyDescent="0.2">
      <c r="F29" s="32" t="s">
        <v>20</v>
      </c>
      <c r="G29" s="18">
        <f>SUMIF(I11:I22, "GESCHÄTZT", G11:G22)</f>
        <v>3000</v>
      </c>
      <c r="H29" s="16">
        <f>G29/G31</f>
        <v>1.1217049915872126E-2</v>
      </c>
    </row>
    <row r="30" spans="2:9" ht="22" customHeight="1" x14ac:dyDescent="0.2">
      <c r="F30" s="33" t="s">
        <v>21</v>
      </c>
      <c r="G30" s="18">
        <f>SUMIF(I11:I22, "SONSTIGES", G11:G22)</f>
        <v>30000</v>
      </c>
      <c r="H30" s="16">
        <f>G30/G31</f>
        <v>0.11217049915872125</v>
      </c>
    </row>
    <row r="31" spans="2:9" ht="22" customHeight="1" x14ac:dyDescent="0.2">
      <c r="F31" s="34" t="s">
        <v>15</v>
      </c>
      <c r="G31" s="20">
        <f>SUM(G26:G30)</f>
        <v>267450</v>
      </c>
      <c r="H31" s="35">
        <f>SUM(H26:H30)</f>
        <v>1</v>
      </c>
    </row>
    <row r="32" spans="2:9" ht="8" customHeight="1" x14ac:dyDescent="0.2">
      <c r="B32" s="1"/>
      <c r="C32" s="1"/>
      <c r="D32" s="1"/>
      <c r="E32" s="1"/>
      <c r="F32" s="1"/>
      <c r="G32" s="1"/>
      <c r="H32" s="1"/>
      <c r="I32" s="1"/>
    </row>
    <row r="33" spans="2:9" ht="25" customHeight="1" x14ac:dyDescent="0.2">
      <c r="B33" s="44" t="s">
        <v>24</v>
      </c>
      <c r="C33" s="44"/>
      <c r="D33" s="44"/>
      <c r="E33" s="44"/>
      <c r="F33" s="44"/>
      <c r="G33" s="44"/>
      <c r="H33" s="44"/>
      <c r="I33" s="44"/>
    </row>
    <row r="34" spans="2:9" ht="30" customHeight="1" x14ac:dyDescent="0.2">
      <c r="B34" s="10" t="s">
        <v>25</v>
      </c>
      <c r="C34" s="10" t="s">
        <v>26</v>
      </c>
      <c r="D34" s="10" t="s">
        <v>12</v>
      </c>
      <c r="E34" s="10" t="s">
        <v>13</v>
      </c>
      <c r="F34" s="10" t="s">
        <v>14</v>
      </c>
      <c r="G34" s="10" t="s">
        <v>15</v>
      </c>
      <c r="H34" s="10" t="s">
        <v>1</v>
      </c>
      <c r="I34" s="36" t="s">
        <v>27</v>
      </c>
    </row>
    <row r="35" spans="2:9" ht="22" customHeight="1" x14ac:dyDescent="0.2">
      <c r="B35" s="13"/>
      <c r="C35" s="14"/>
      <c r="D35" s="17">
        <v>28000</v>
      </c>
      <c r="E35" s="17">
        <v>28000</v>
      </c>
      <c r="F35" s="17">
        <v>28000</v>
      </c>
      <c r="G35" s="18">
        <f>SUM(D35:F35)</f>
        <v>84000</v>
      </c>
      <c r="H35" s="16">
        <f>G35/G47</f>
        <v>0.39051603905160392</v>
      </c>
      <c r="I35" s="37">
        <v>7</v>
      </c>
    </row>
    <row r="36" spans="2:9" ht="22" customHeight="1" x14ac:dyDescent="0.2">
      <c r="B36" s="15"/>
      <c r="C36" s="14"/>
      <c r="D36" s="17">
        <v>12200</v>
      </c>
      <c r="E36" s="17">
        <v>12200</v>
      </c>
      <c r="F36" s="17">
        <v>12200</v>
      </c>
      <c r="G36" s="18">
        <f t="shared" ref="G36:G46" si="3">SUM(D36:F36)</f>
        <v>36600</v>
      </c>
      <c r="H36" s="16">
        <f>G36/G47</f>
        <v>0.1701534170153417</v>
      </c>
      <c r="I36" s="37">
        <v>5</v>
      </c>
    </row>
    <row r="37" spans="2:9" ht="22" customHeight="1" x14ac:dyDescent="0.2">
      <c r="B37" s="15"/>
      <c r="C37" s="14"/>
      <c r="D37" s="17">
        <v>10000</v>
      </c>
      <c r="E37" s="17">
        <v>10000</v>
      </c>
      <c r="F37" s="17">
        <v>10000</v>
      </c>
      <c r="G37" s="18">
        <f t="shared" si="3"/>
        <v>30000</v>
      </c>
      <c r="H37" s="16">
        <f>G37/G47</f>
        <v>0.1394700139470014</v>
      </c>
      <c r="I37" s="37"/>
    </row>
    <row r="38" spans="2:9" ht="22" customHeight="1" x14ac:dyDescent="0.2">
      <c r="B38" s="15"/>
      <c r="C38" s="14"/>
      <c r="D38" s="17">
        <v>7500</v>
      </c>
      <c r="E38" s="17"/>
      <c r="F38" s="17"/>
      <c r="G38" s="18">
        <f t="shared" si="3"/>
        <v>7500</v>
      </c>
      <c r="H38" s="16">
        <f>G38/G47</f>
        <v>3.4867503486750349E-2</v>
      </c>
      <c r="I38" s="37"/>
    </row>
    <row r="39" spans="2:9" ht="22" customHeight="1" x14ac:dyDescent="0.2">
      <c r="B39" s="15"/>
      <c r="C39" s="14"/>
      <c r="D39" s="17">
        <v>4000</v>
      </c>
      <c r="E39" s="17">
        <v>4000</v>
      </c>
      <c r="F39" s="17">
        <v>4000</v>
      </c>
      <c r="G39" s="18">
        <f t="shared" si="3"/>
        <v>12000</v>
      </c>
      <c r="H39" s="16">
        <f>G39/G47</f>
        <v>5.5788005578800558E-2</v>
      </c>
      <c r="I39" s="37"/>
    </row>
    <row r="40" spans="2:9" ht="22" customHeight="1" x14ac:dyDescent="0.2">
      <c r="B40" s="15"/>
      <c r="C40" s="14"/>
      <c r="D40" s="17">
        <v>5000</v>
      </c>
      <c r="E40" s="17">
        <v>5000</v>
      </c>
      <c r="F40" s="17">
        <v>5000</v>
      </c>
      <c r="G40" s="18">
        <f t="shared" si="3"/>
        <v>15000</v>
      </c>
      <c r="H40" s="16">
        <f>G40/G47</f>
        <v>6.9735006973500699E-2</v>
      </c>
      <c r="I40" s="37"/>
    </row>
    <row r="41" spans="2:9" ht="22" customHeight="1" x14ac:dyDescent="0.2">
      <c r="B41" s="15"/>
      <c r="C41" s="14"/>
      <c r="D41" s="17">
        <v>6000</v>
      </c>
      <c r="E41" s="17">
        <v>6000</v>
      </c>
      <c r="F41" s="17">
        <v>6000</v>
      </c>
      <c r="G41" s="18">
        <f t="shared" si="3"/>
        <v>18000</v>
      </c>
      <c r="H41" s="16">
        <f>G41/G47</f>
        <v>8.3682008368200833E-2</v>
      </c>
      <c r="I41" s="37"/>
    </row>
    <row r="42" spans="2:9" ht="22" customHeight="1" x14ac:dyDescent="0.2">
      <c r="B42" s="15"/>
      <c r="C42" s="14"/>
      <c r="D42" s="17">
        <v>4500</v>
      </c>
      <c r="E42" s="17">
        <v>4500</v>
      </c>
      <c r="F42" s="17"/>
      <c r="G42" s="18">
        <f t="shared" si="3"/>
        <v>9000</v>
      </c>
      <c r="H42" s="16">
        <f>G42/G47</f>
        <v>4.1841004184100417E-2</v>
      </c>
      <c r="I42" s="37"/>
    </row>
    <row r="43" spans="2:9" ht="22" customHeight="1" x14ac:dyDescent="0.2">
      <c r="B43" s="15"/>
      <c r="C43" s="14"/>
      <c r="D43" s="17">
        <v>1000</v>
      </c>
      <c r="E43" s="17">
        <v>1000</v>
      </c>
      <c r="F43" s="17">
        <v>1000</v>
      </c>
      <c r="G43" s="18">
        <f t="shared" si="3"/>
        <v>3000</v>
      </c>
      <c r="H43" s="16">
        <f>G43/G47</f>
        <v>1.3947001394700139E-2</v>
      </c>
      <c r="I43" s="37"/>
    </row>
    <row r="44" spans="2:9" ht="22" customHeight="1" x14ac:dyDescent="0.2">
      <c r="B44" s="15"/>
      <c r="C44" s="14"/>
      <c r="D44" s="17"/>
      <c r="E44" s="17"/>
      <c r="F44" s="17"/>
      <c r="G44" s="18">
        <f t="shared" si="3"/>
        <v>0</v>
      </c>
      <c r="H44" s="16">
        <f>G44/G47</f>
        <v>0</v>
      </c>
      <c r="I44" s="37"/>
    </row>
    <row r="45" spans="2:9" ht="22" customHeight="1" x14ac:dyDescent="0.2">
      <c r="B45" s="15"/>
      <c r="C45" s="14"/>
      <c r="D45" s="17"/>
      <c r="E45" s="17"/>
      <c r="F45" s="17"/>
      <c r="G45" s="18">
        <f t="shared" si="3"/>
        <v>0</v>
      </c>
      <c r="H45" s="16">
        <f>G45/G47</f>
        <v>0</v>
      </c>
      <c r="I45" s="37"/>
    </row>
    <row r="46" spans="2:9" ht="22" customHeight="1" x14ac:dyDescent="0.2">
      <c r="B46" s="15"/>
      <c r="C46" s="14"/>
      <c r="D46" s="17"/>
      <c r="E46" s="17"/>
      <c r="F46" s="17"/>
      <c r="G46" s="18">
        <f t="shared" si="3"/>
        <v>0</v>
      </c>
      <c r="H46" s="16">
        <f>G46/G47</f>
        <v>0</v>
      </c>
      <c r="I46" s="37"/>
    </row>
    <row r="47" spans="2:9" ht="22" customHeight="1" x14ac:dyDescent="0.2">
      <c r="B47" s="41"/>
      <c r="C47" s="39" t="s">
        <v>28</v>
      </c>
      <c r="D47" s="19">
        <f>SUM(D35:D46)</f>
        <v>78200</v>
      </c>
      <c r="E47" s="19">
        <f t="shared" ref="E47" si="4">SUM(E35:E46)</f>
        <v>70700</v>
      </c>
      <c r="F47" s="19">
        <f t="shared" ref="F47" si="5">SUM(F35:F46)</f>
        <v>66200</v>
      </c>
      <c r="G47" s="21">
        <f>SUM(G35:G46)</f>
        <v>215100</v>
      </c>
      <c r="H47" s="35">
        <f>SUM(H35:H46)</f>
        <v>1</v>
      </c>
      <c r="I47" s="40"/>
    </row>
    <row r="48" spans="2:9" ht="8" customHeight="1" x14ac:dyDescent="0.2">
      <c r="B48" s="1"/>
      <c r="C48" s="1"/>
      <c r="D48" s="1"/>
      <c r="E48" s="1"/>
      <c r="F48" s="1"/>
      <c r="G48" s="1"/>
      <c r="H48" s="1"/>
      <c r="I48" s="1"/>
    </row>
    <row r="49" spans="2:9" ht="22" customHeight="1" x14ac:dyDescent="0.2">
      <c r="B49" s="41"/>
      <c r="C49" s="39" t="s">
        <v>29</v>
      </c>
      <c r="D49" s="19">
        <f>D23-D47</f>
        <v>10950</v>
      </c>
      <c r="E49" s="19">
        <f t="shared" ref="E49:F49" si="6">E23-E47</f>
        <v>18450</v>
      </c>
      <c r="F49" s="19">
        <f t="shared" si="6"/>
        <v>22950</v>
      </c>
      <c r="G49" s="21">
        <f>G31-G47</f>
        <v>52350</v>
      </c>
      <c r="H49" s="38"/>
    </row>
    <row r="50" spans="2:9" ht="29" customHeight="1" x14ac:dyDescent="0.2"/>
    <row r="51" spans="2:9" ht="50" customHeight="1" x14ac:dyDescent="0.2">
      <c r="B51" s="43" t="s">
        <v>30</v>
      </c>
      <c r="C51" s="43"/>
      <c r="D51" s="43"/>
      <c r="E51" s="43"/>
      <c r="F51" s="43"/>
      <c r="G51" s="43"/>
      <c r="H51" s="43"/>
      <c r="I51" s="43"/>
    </row>
  </sheetData>
  <mergeCells count="15">
    <mergeCell ref="B51:I51"/>
    <mergeCell ref="B9:I9"/>
    <mergeCell ref="B33:I33"/>
    <mergeCell ref="H2:I2"/>
    <mergeCell ref="H3:I3"/>
    <mergeCell ref="H4:I4"/>
    <mergeCell ref="H5:I5"/>
    <mergeCell ref="H7:I7"/>
    <mergeCell ref="H6:I6"/>
    <mergeCell ref="B7:G7"/>
    <mergeCell ref="B3:G3"/>
    <mergeCell ref="B2:G2"/>
    <mergeCell ref="B4:G4"/>
    <mergeCell ref="B5:G5"/>
    <mergeCell ref="B6:G6"/>
  </mergeCells>
  <conditionalFormatting sqref="I11:I23">
    <cfRule type="containsText" dxfId="9" priority="36" operator="containsText" text="SONSTIGES">
      <formula>NOT(ISERROR(SEARCH("SONSTIGES",I11)))</formula>
    </cfRule>
    <cfRule type="containsText" dxfId="8" priority="37" operator="containsText" text="GESCHÄTZT">
      <formula>NOT(ISERROR(SEARCH("GESCHÄTZT",I11)))</formula>
    </cfRule>
    <cfRule type="containsText" dxfId="7" priority="38" operator="containsText" text="ANGEFORDERT">
      <formula>NOT(ISERROR(SEARCH("ANGEFORDERT",I11)))</formula>
    </cfRule>
    <cfRule type="containsText" dxfId="6" priority="39" operator="containsText" text="VERPFÄNDET">
      <formula>NOT(ISERROR(SEARCH("VERPFÄNDET",I11)))</formula>
    </cfRule>
    <cfRule type="containsText" dxfId="5" priority="40" operator="containsText" text="ERHALTEN">
      <formula>NOT(ISERROR(SEARCH("ERHALTEN",I11)))</formula>
    </cfRule>
  </conditionalFormatting>
  <dataValidations count="1">
    <dataValidation type="list" allowBlank="1" showInputMessage="1" showErrorMessage="1" sqref="I11:I22" xr:uid="{00000000-0002-0000-0000-000000000000}">
      <formula1>$K$11:$K$15</formula1>
    </dataValidation>
  </dataValidations>
  <hyperlinks>
    <hyperlink ref="B51:I51" r:id="rId1" display="KLICKEN SIE HIER ZUR ERSTELLUNG IN SMARTSHEET" xr:uid="{00000000-0004-0000-0000-000000000000}"/>
  </hyperlinks>
  <pageMargins left="0.25" right="0.25" top="0.25" bottom="0.25" header="0" footer="0"/>
  <pageSetup scale="73" fitToHeight="0" orientation="landscape" horizontalDpi="4294967292" verticalDpi="4294967292"/>
  <rowBreaks count="1" manualBreakCount="1">
    <brk id="31"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K50"/>
  <sheetViews>
    <sheetView showGridLines="0" zoomScaleNormal="100" zoomScalePageLayoutView="75" workbookViewId="0">
      <selection activeCell="H29" sqref="H29"/>
    </sheetView>
  </sheetViews>
  <sheetFormatPr baseColWidth="10" defaultColWidth="11" defaultRowHeight="16" x14ac:dyDescent="0.2"/>
  <cols>
    <col min="1" max="1" width="3.33203125" customWidth="1"/>
    <col min="2" max="2" width="36.83203125" customWidth="1"/>
    <col min="3" max="3" width="45.5" customWidth="1"/>
    <col min="4" max="7" width="15.83203125" customWidth="1"/>
    <col min="8" max="8" width="10.83203125" customWidth="1"/>
    <col min="9" max="9" width="13.83203125" customWidth="1"/>
    <col min="10" max="10" width="3.33203125" customWidth="1"/>
    <col min="11" max="11" width="17.6640625" customWidth="1"/>
  </cols>
  <sheetData>
    <row r="1" spans="2:11" ht="42" customHeight="1" x14ac:dyDescent="0.2">
      <c r="B1" s="9" t="s">
        <v>2</v>
      </c>
      <c r="C1" s="3"/>
      <c r="D1" s="3"/>
      <c r="E1" s="3"/>
      <c r="F1" s="3"/>
      <c r="G1" s="3"/>
      <c r="H1" s="3"/>
      <c r="I1" s="3"/>
    </row>
    <row r="2" spans="2:11" ht="20" customHeight="1" x14ac:dyDescent="0.2">
      <c r="B2" s="48" t="s">
        <v>3</v>
      </c>
      <c r="C2" s="48"/>
      <c r="D2" s="48"/>
      <c r="E2" s="48"/>
      <c r="F2" s="48"/>
      <c r="G2" s="48"/>
      <c r="H2" s="45" t="s">
        <v>4</v>
      </c>
      <c r="I2" s="45"/>
    </row>
    <row r="3" spans="2:11" ht="20" customHeight="1" x14ac:dyDescent="0.2">
      <c r="B3" s="50"/>
      <c r="C3" s="50"/>
      <c r="D3" s="50"/>
      <c r="E3" s="50"/>
      <c r="F3" s="50"/>
      <c r="G3" s="53"/>
      <c r="H3" s="46"/>
      <c r="I3" s="47"/>
    </row>
    <row r="4" spans="2:11" ht="20" customHeight="1" x14ac:dyDescent="0.2">
      <c r="B4" s="48" t="s">
        <v>5</v>
      </c>
      <c r="C4" s="48"/>
      <c r="D4" s="48"/>
      <c r="E4" s="48"/>
      <c r="F4" s="48"/>
      <c r="G4" s="48"/>
      <c r="H4" s="48" t="s">
        <v>6</v>
      </c>
      <c r="I4" s="48"/>
    </row>
    <row r="5" spans="2:11" ht="20" customHeight="1" x14ac:dyDescent="0.2">
      <c r="B5" s="51"/>
      <c r="C5" s="51"/>
      <c r="D5" s="51"/>
      <c r="E5" s="51"/>
      <c r="F5" s="51"/>
      <c r="G5" s="52"/>
      <c r="H5" s="49"/>
      <c r="I5" s="50"/>
    </row>
    <row r="6" spans="2:11" ht="20" customHeight="1" x14ac:dyDescent="0.2">
      <c r="B6" s="48" t="s">
        <v>7</v>
      </c>
      <c r="C6" s="48"/>
      <c r="D6" s="48"/>
      <c r="E6" s="48"/>
      <c r="F6" s="48"/>
      <c r="G6" s="48"/>
      <c r="H6" s="48" t="s">
        <v>8</v>
      </c>
      <c r="I6" s="48"/>
    </row>
    <row r="7" spans="2:11" ht="20" customHeight="1" x14ac:dyDescent="0.2">
      <c r="B7" s="51"/>
      <c r="C7" s="51"/>
      <c r="D7" s="51"/>
      <c r="E7" s="51"/>
      <c r="F7" s="51"/>
      <c r="G7" s="52"/>
      <c r="H7" s="49"/>
      <c r="I7" s="50"/>
    </row>
    <row r="8" spans="2:11" ht="8" customHeight="1" x14ac:dyDescent="0.2">
      <c r="B8" s="1"/>
      <c r="C8" s="1"/>
      <c r="D8" s="1"/>
      <c r="E8" s="1"/>
      <c r="F8" s="1"/>
      <c r="G8" s="1"/>
      <c r="H8" s="1"/>
      <c r="I8" s="1"/>
    </row>
    <row r="9" spans="2:11" ht="25" customHeight="1" x14ac:dyDescent="0.2">
      <c r="B9" s="44" t="s">
        <v>9</v>
      </c>
      <c r="C9" s="44"/>
      <c r="D9" s="44"/>
      <c r="E9" s="44"/>
      <c r="F9" s="44"/>
      <c r="G9" s="44"/>
      <c r="H9" s="44"/>
      <c r="I9" s="44"/>
    </row>
    <row r="10" spans="2:11" ht="25" customHeight="1" x14ac:dyDescent="0.2">
      <c r="B10" s="10" t="s">
        <v>10</v>
      </c>
      <c r="C10" s="10" t="s">
        <v>11</v>
      </c>
      <c r="D10" s="10" t="s">
        <v>12</v>
      </c>
      <c r="E10" s="10" t="s">
        <v>13</v>
      </c>
      <c r="F10" s="10" t="s">
        <v>14</v>
      </c>
      <c r="G10" s="10" t="s">
        <v>15</v>
      </c>
      <c r="H10" s="10" t="s">
        <v>1</v>
      </c>
      <c r="I10" s="10" t="s">
        <v>0</v>
      </c>
      <c r="K10" s="2" t="s">
        <v>16</v>
      </c>
    </row>
    <row r="11" spans="2:11" ht="22" customHeight="1" x14ac:dyDescent="0.2">
      <c r="B11" s="13"/>
      <c r="C11" s="14"/>
      <c r="D11" s="17"/>
      <c r="E11" s="17"/>
      <c r="F11" s="17"/>
      <c r="G11" s="18">
        <f>SUM(D11:F11)</f>
        <v>0</v>
      </c>
      <c r="H11" s="16" t="e">
        <f>G11/G23</f>
        <v>#DIV/0!</v>
      </c>
      <c r="I11" s="22"/>
      <c r="K11" s="6" t="s">
        <v>17</v>
      </c>
    </row>
    <row r="12" spans="2:11" ht="22" customHeight="1" x14ac:dyDescent="0.2">
      <c r="B12" s="15"/>
      <c r="C12" s="14"/>
      <c r="D12" s="17"/>
      <c r="E12" s="17"/>
      <c r="F12" s="17"/>
      <c r="G12" s="18">
        <f t="shared" ref="G12:G22" si="0">SUM(D12:F12)</f>
        <v>0</v>
      </c>
      <c r="H12" s="16" t="e">
        <f>G12/G23</f>
        <v>#DIV/0!</v>
      </c>
      <c r="I12" s="23"/>
      <c r="K12" s="11" t="s">
        <v>18</v>
      </c>
    </row>
    <row r="13" spans="2:11" ht="22" customHeight="1" x14ac:dyDescent="0.2">
      <c r="B13" s="15"/>
      <c r="C13" s="14"/>
      <c r="D13" s="17"/>
      <c r="E13" s="17"/>
      <c r="F13" s="17"/>
      <c r="G13" s="18">
        <f t="shared" si="0"/>
        <v>0</v>
      </c>
      <c r="H13" s="16" t="e">
        <f>G13/G23</f>
        <v>#DIV/0!</v>
      </c>
      <c r="I13" s="23"/>
      <c r="K13" s="7" t="s">
        <v>19</v>
      </c>
    </row>
    <row r="14" spans="2:11" ht="22" customHeight="1" x14ac:dyDescent="0.2">
      <c r="B14" s="15"/>
      <c r="C14" s="14"/>
      <c r="D14" s="17"/>
      <c r="E14" s="17"/>
      <c r="F14" s="17"/>
      <c r="G14" s="18">
        <f t="shared" si="0"/>
        <v>0</v>
      </c>
      <c r="H14" s="16" t="e">
        <f>G14/G23</f>
        <v>#DIV/0!</v>
      </c>
      <c r="I14" s="23"/>
      <c r="K14" s="8" t="s">
        <v>20</v>
      </c>
    </row>
    <row r="15" spans="2:11" ht="22" customHeight="1" x14ac:dyDescent="0.2">
      <c r="B15" s="15"/>
      <c r="C15" s="14"/>
      <c r="D15" s="17"/>
      <c r="E15" s="17"/>
      <c r="F15" s="17"/>
      <c r="G15" s="18">
        <f t="shared" si="0"/>
        <v>0</v>
      </c>
      <c r="H15" s="16" t="e">
        <f>G15/G23</f>
        <v>#DIV/0!</v>
      </c>
      <c r="I15" s="23"/>
      <c r="K15" s="12" t="s">
        <v>21</v>
      </c>
    </row>
    <row r="16" spans="2:11" ht="22" customHeight="1" x14ac:dyDescent="0.2">
      <c r="B16" s="15"/>
      <c r="C16" s="14"/>
      <c r="D16" s="17"/>
      <c r="E16" s="17"/>
      <c r="F16" s="17"/>
      <c r="G16" s="18">
        <f t="shared" si="0"/>
        <v>0</v>
      </c>
      <c r="H16" s="16" t="e">
        <f>G16/G23</f>
        <v>#DIV/0!</v>
      </c>
      <c r="I16" s="23"/>
    </row>
    <row r="17" spans="2:9" ht="22" customHeight="1" x14ac:dyDescent="0.2">
      <c r="B17" s="15"/>
      <c r="C17" s="14"/>
      <c r="D17" s="17"/>
      <c r="E17" s="17"/>
      <c r="F17" s="17"/>
      <c r="G17" s="18">
        <f t="shared" si="0"/>
        <v>0</v>
      </c>
      <c r="H17" s="16" t="e">
        <f>G17/G23</f>
        <v>#DIV/0!</v>
      </c>
      <c r="I17" s="23"/>
    </row>
    <row r="18" spans="2:9" ht="22" customHeight="1" x14ac:dyDescent="0.2">
      <c r="B18" s="15"/>
      <c r="C18" s="14"/>
      <c r="D18" s="17"/>
      <c r="E18" s="17"/>
      <c r="F18" s="17"/>
      <c r="G18" s="18">
        <f t="shared" si="0"/>
        <v>0</v>
      </c>
      <c r="H18" s="16" t="e">
        <f>G18/G23</f>
        <v>#DIV/0!</v>
      </c>
      <c r="I18" s="24"/>
    </row>
    <row r="19" spans="2:9" ht="22" customHeight="1" x14ac:dyDescent="0.2">
      <c r="B19" s="15"/>
      <c r="C19" s="14"/>
      <c r="D19" s="17"/>
      <c r="E19" s="17"/>
      <c r="F19" s="17"/>
      <c r="G19" s="18">
        <f t="shared" si="0"/>
        <v>0</v>
      </c>
      <c r="H19" s="16" t="e">
        <f>G19/G23</f>
        <v>#DIV/0!</v>
      </c>
      <c r="I19" s="25"/>
    </row>
    <row r="20" spans="2:9" ht="22" customHeight="1" x14ac:dyDescent="0.2">
      <c r="B20" s="15"/>
      <c r="C20" s="14"/>
      <c r="D20" s="17"/>
      <c r="E20" s="17"/>
      <c r="F20" s="17"/>
      <c r="G20" s="18">
        <f t="shared" si="0"/>
        <v>0</v>
      </c>
      <c r="H20" s="16" t="e">
        <f>G20/G23</f>
        <v>#DIV/0!</v>
      </c>
      <c r="I20" s="25"/>
    </row>
    <row r="21" spans="2:9" ht="22" customHeight="1" x14ac:dyDescent="0.2">
      <c r="B21" s="15"/>
      <c r="C21" s="14"/>
      <c r="D21" s="17"/>
      <c r="E21" s="17"/>
      <c r="F21" s="17"/>
      <c r="G21" s="18">
        <f t="shared" si="0"/>
        <v>0</v>
      </c>
      <c r="H21" s="16" t="e">
        <f>G21/G23</f>
        <v>#DIV/0!</v>
      </c>
      <c r="I21" s="22"/>
    </row>
    <row r="22" spans="2:9" ht="22" customHeight="1" x14ac:dyDescent="0.2">
      <c r="B22" s="15"/>
      <c r="C22" s="14"/>
      <c r="D22" s="17"/>
      <c r="E22" s="17"/>
      <c r="F22" s="17"/>
      <c r="G22" s="18">
        <f t="shared" si="0"/>
        <v>0</v>
      </c>
      <c r="H22" s="16" t="e">
        <f>G22/G23</f>
        <v>#DIV/0!</v>
      </c>
      <c r="I22" s="26"/>
    </row>
    <row r="23" spans="2:9" ht="22" customHeight="1" x14ac:dyDescent="0.2">
      <c r="B23" s="41"/>
      <c r="C23" s="39" t="s">
        <v>22</v>
      </c>
      <c r="D23" s="19">
        <f>SUM(D11:D22)</f>
        <v>0</v>
      </c>
      <c r="E23" s="19">
        <f t="shared" ref="E23:F23" si="1">SUM(E11:E22)</f>
        <v>0</v>
      </c>
      <c r="F23" s="19">
        <f t="shared" si="1"/>
        <v>0</v>
      </c>
      <c r="G23" s="21">
        <f>SUM(G11:G22)</f>
        <v>0</v>
      </c>
      <c r="H23" s="35" t="e">
        <f>SUM(H11:H22)</f>
        <v>#DIV/0!</v>
      </c>
      <c r="I23" s="40"/>
    </row>
    <row r="24" spans="2:9" ht="8" customHeight="1" x14ac:dyDescent="0.2">
      <c r="B24" s="1"/>
      <c r="C24" s="1"/>
      <c r="D24" s="1"/>
      <c r="E24" s="1"/>
      <c r="F24" s="1"/>
      <c r="G24" s="1"/>
      <c r="H24" s="1"/>
      <c r="I24" s="1"/>
    </row>
    <row r="25" spans="2:9" ht="25" customHeight="1" x14ac:dyDescent="0.2">
      <c r="F25" s="27" t="s">
        <v>23</v>
      </c>
      <c r="G25" s="28"/>
      <c r="H25" s="28"/>
    </row>
    <row r="26" spans="2:9" ht="22" customHeight="1" x14ac:dyDescent="0.2">
      <c r="F26" s="29" t="s">
        <v>17</v>
      </c>
      <c r="G26" s="18">
        <f>SUMIF(I11:I22, "ERHALTEN", G11:G22)</f>
        <v>0</v>
      </c>
      <c r="H26" s="16" t="e">
        <f>G26/G31</f>
        <v>#DIV/0!</v>
      </c>
    </row>
    <row r="27" spans="2:9" ht="22" customHeight="1" x14ac:dyDescent="0.2">
      <c r="F27" s="30" t="s">
        <v>18</v>
      </c>
      <c r="G27" s="18">
        <f>SUMIF(I11:I22, "VERPFÄNDET", G11:G22)</f>
        <v>0</v>
      </c>
      <c r="H27" s="16" t="e">
        <f>G27/G31</f>
        <v>#DIV/0!</v>
      </c>
    </row>
    <row r="28" spans="2:9" ht="22" customHeight="1" x14ac:dyDescent="0.2">
      <c r="F28" s="31" t="s">
        <v>19</v>
      </c>
      <c r="G28" s="18">
        <f>SUMIF(I11:I22, "ANGEFORDERT", G11:G22)</f>
        <v>0</v>
      </c>
      <c r="H28" s="16" t="e">
        <f>G28/G31</f>
        <v>#DIV/0!</v>
      </c>
    </row>
    <row r="29" spans="2:9" ht="22" customHeight="1" x14ac:dyDescent="0.2">
      <c r="F29" s="32" t="s">
        <v>20</v>
      </c>
      <c r="G29" s="18">
        <f>SUMIF(I11:I22, "GESCHÄTZT", G11:G22)</f>
        <v>0</v>
      </c>
      <c r="H29" s="16" t="e">
        <f>G29/G31</f>
        <v>#DIV/0!</v>
      </c>
    </row>
    <row r="30" spans="2:9" ht="22" customHeight="1" x14ac:dyDescent="0.2">
      <c r="F30" s="33" t="s">
        <v>21</v>
      </c>
      <c r="G30" s="18">
        <f>SUMIF(I11:I22, "SONSTIGES", G11:G22)</f>
        <v>0</v>
      </c>
      <c r="H30" s="16" t="e">
        <f>G30/G31</f>
        <v>#DIV/0!</v>
      </c>
    </row>
    <row r="31" spans="2:9" ht="22" customHeight="1" x14ac:dyDescent="0.2">
      <c r="F31" s="34" t="s">
        <v>15</v>
      </c>
      <c r="G31" s="20">
        <f>SUM(G26:G30)</f>
        <v>0</v>
      </c>
      <c r="H31" s="35" t="e">
        <f>SUM(H26:H30)</f>
        <v>#DIV/0!</v>
      </c>
    </row>
    <row r="32" spans="2:9" ht="8" customHeight="1" x14ac:dyDescent="0.2">
      <c r="B32" s="1"/>
      <c r="C32" s="1"/>
      <c r="D32" s="1"/>
      <c r="E32" s="1"/>
      <c r="F32" s="1"/>
      <c r="G32" s="1"/>
      <c r="H32" s="1"/>
      <c r="I32" s="1"/>
    </row>
    <row r="33" spans="2:9" ht="25" customHeight="1" x14ac:dyDescent="0.2">
      <c r="B33" s="44" t="s">
        <v>24</v>
      </c>
      <c r="C33" s="44"/>
      <c r="D33" s="44"/>
      <c r="E33" s="44"/>
      <c r="F33" s="44"/>
      <c r="G33" s="44"/>
      <c r="H33" s="44"/>
      <c r="I33" s="44"/>
    </row>
    <row r="34" spans="2:9" ht="25.5" customHeight="1" x14ac:dyDescent="0.2">
      <c r="B34" s="10" t="s">
        <v>25</v>
      </c>
      <c r="C34" s="10" t="s">
        <v>26</v>
      </c>
      <c r="D34" s="10" t="s">
        <v>12</v>
      </c>
      <c r="E34" s="10" t="s">
        <v>13</v>
      </c>
      <c r="F34" s="10" t="s">
        <v>14</v>
      </c>
      <c r="G34" s="10" t="s">
        <v>15</v>
      </c>
      <c r="H34" s="10" t="s">
        <v>1</v>
      </c>
      <c r="I34" s="36" t="s">
        <v>27</v>
      </c>
    </row>
    <row r="35" spans="2:9" ht="22" customHeight="1" x14ac:dyDescent="0.2">
      <c r="B35" s="13"/>
      <c r="C35" s="14"/>
      <c r="D35" s="17"/>
      <c r="E35" s="17"/>
      <c r="F35" s="17"/>
      <c r="G35" s="18">
        <f>SUM(D35:F35)</f>
        <v>0</v>
      </c>
      <c r="H35" s="16" t="e">
        <f>G35/G47</f>
        <v>#DIV/0!</v>
      </c>
      <c r="I35" s="37"/>
    </row>
    <row r="36" spans="2:9" ht="22" customHeight="1" x14ac:dyDescent="0.2">
      <c r="B36" s="15"/>
      <c r="C36" s="14"/>
      <c r="D36" s="17"/>
      <c r="E36" s="17"/>
      <c r="F36" s="17"/>
      <c r="G36" s="18">
        <f t="shared" ref="G36:G46" si="2">SUM(D36:F36)</f>
        <v>0</v>
      </c>
      <c r="H36" s="16" t="e">
        <f>G36/G47</f>
        <v>#DIV/0!</v>
      </c>
      <c r="I36" s="37"/>
    </row>
    <row r="37" spans="2:9" ht="22" customHeight="1" x14ac:dyDescent="0.2">
      <c r="B37" s="15"/>
      <c r="C37" s="14"/>
      <c r="D37" s="17"/>
      <c r="E37" s="17"/>
      <c r="F37" s="17"/>
      <c r="G37" s="18">
        <f t="shared" si="2"/>
        <v>0</v>
      </c>
      <c r="H37" s="16" t="e">
        <f>G37/G47</f>
        <v>#DIV/0!</v>
      </c>
      <c r="I37" s="37"/>
    </row>
    <row r="38" spans="2:9" ht="22" customHeight="1" x14ac:dyDescent="0.2">
      <c r="B38" s="15"/>
      <c r="C38" s="14"/>
      <c r="D38" s="17"/>
      <c r="E38" s="17"/>
      <c r="F38" s="17"/>
      <c r="G38" s="18">
        <f t="shared" si="2"/>
        <v>0</v>
      </c>
      <c r="H38" s="16" t="e">
        <f>G38/G47</f>
        <v>#DIV/0!</v>
      </c>
      <c r="I38" s="37"/>
    </row>
    <row r="39" spans="2:9" ht="22" customHeight="1" x14ac:dyDescent="0.2">
      <c r="B39" s="15"/>
      <c r="C39" s="14"/>
      <c r="D39" s="17"/>
      <c r="E39" s="17"/>
      <c r="F39" s="17"/>
      <c r="G39" s="18">
        <f t="shared" si="2"/>
        <v>0</v>
      </c>
      <c r="H39" s="16" t="e">
        <f>G39/G47</f>
        <v>#DIV/0!</v>
      </c>
      <c r="I39" s="37"/>
    </row>
    <row r="40" spans="2:9" ht="22" customHeight="1" x14ac:dyDescent="0.2">
      <c r="B40" s="15"/>
      <c r="C40" s="14"/>
      <c r="D40" s="17"/>
      <c r="E40" s="17"/>
      <c r="F40" s="17"/>
      <c r="G40" s="18">
        <f t="shared" si="2"/>
        <v>0</v>
      </c>
      <c r="H40" s="16" t="e">
        <f>G40/G47</f>
        <v>#DIV/0!</v>
      </c>
      <c r="I40" s="37"/>
    </row>
    <row r="41" spans="2:9" ht="22" customHeight="1" x14ac:dyDescent="0.2">
      <c r="B41" s="15"/>
      <c r="C41" s="14"/>
      <c r="D41" s="17"/>
      <c r="E41" s="17"/>
      <c r="F41" s="17"/>
      <c r="G41" s="18">
        <f t="shared" si="2"/>
        <v>0</v>
      </c>
      <c r="H41" s="16" t="e">
        <f>G41/G47</f>
        <v>#DIV/0!</v>
      </c>
      <c r="I41" s="37"/>
    </row>
    <row r="42" spans="2:9" ht="22" customHeight="1" x14ac:dyDescent="0.2">
      <c r="B42" s="15"/>
      <c r="C42" s="14"/>
      <c r="D42" s="17"/>
      <c r="E42" s="17"/>
      <c r="F42" s="17"/>
      <c r="G42" s="18">
        <f t="shared" si="2"/>
        <v>0</v>
      </c>
      <c r="H42" s="16" t="e">
        <f>G42/G47</f>
        <v>#DIV/0!</v>
      </c>
      <c r="I42" s="37"/>
    </row>
    <row r="43" spans="2:9" ht="22" customHeight="1" x14ac:dyDescent="0.2">
      <c r="B43" s="15"/>
      <c r="C43" s="14"/>
      <c r="D43" s="17"/>
      <c r="E43" s="17"/>
      <c r="F43" s="17"/>
      <c r="G43" s="18">
        <f t="shared" si="2"/>
        <v>0</v>
      </c>
      <c r="H43" s="16" t="e">
        <f>G43/G47</f>
        <v>#DIV/0!</v>
      </c>
      <c r="I43" s="37"/>
    </row>
    <row r="44" spans="2:9" ht="22" customHeight="1" x14ac:dyDescent="0.2">
      <c r="B44" s="15"/>
      <c r="C44" s="14"/>
      <c r="D44" s="17"/>
      <c r="E44" s="17"/>
      <c r="F44" s="17"/>
      <c r="G44" s="18">
        <f t="shared" si="2"/>
        <v>0</v>
      </c>
      <c r="H44" s="16" t="e">
        <f>G44/G47</f>
        <v>#DIV/0!</v>
      </c>
      <c r="I44" s="37"/>
    </row>
    <row r="45" spans="2:9" ht="22" customHeight="1" x14ac:dyDescent="0.2">
      <c r="B45" s="15"/>
      <c r="C45" s="14"/>
      <c r="D45" s="17"/>
      <c r="E45" s="17"/>
      <c r="F45" s="17"/>
      <c r="G45" s="18">
        <f t="shared" si="2"/>
        <v>0</v>
      </c>
      <c r="H45" s="16" t="e">
        <f>G45/G47</f>
        <v>#DIV/0!</v>
      </c>
      <c r="I45" s="37"/>
    </row>
    <row r="46" spans="2:9" ht="22" customHeight="1" x14ac:dyDescent="0.2">
      <c r="B46" s="15"/>
      <c r="C46" s="14"/>
      <c r="D46" s="17"/>
      <c r="E46" s="17"/>
      <c r="F46" s="17"/>
      <c r="G46" s="18">
        <f t="shared" si="2"/>
        <v>0</v>
      </c>
      <c r="H46" s="16" t="e">
        <f>G46/G47</f>
        <v>#DIV/0!</v>
      </c>
      <c r="I46" s="37"/>
    </row>
    <row r="47" spans="2:9" ht="22" customHeight="1" x14ac:dyDescent="0.2">
      <c r="B47" s="41"/>
      <c r="C47" s="39" t="s">
        <v>28</v>
      </c>
      <c r="D47" s="19">
        <f>SUM(D35:D46)</f>
        <v>0</v>
      </c>
      <c r="E47" s="19">
        <f t="shared" ref="E47:F47" si="3">SUM(E35:E46)</f>
        <v>0</v>
      </c>
      <c r="F47" s="19">
        <f t="shared" si="3"/>
        <v>0</v>
      </c>
      <c r="G47" s="21">
        <f>SUM(G35:G46)</f>
        <v>0</v>
      </c>
      <c r="H47" s="35" t="e">
        <f>SUM(H35:H46)</f>
        <v>#DIV/0!</v>
      </c>
      <c r="I47" s="40"/>
    </row>
    <row r="48" spans="2:9" ht="8" customHeight="1" x14ac:dyDescent="0.2">
      <c r="B48" s="1"/>
      <c r="C48" s="1"/>
      <c r="D48" s="1"/>
      <c r="E48" s="1"/>
      <c r="F48" s="1"/>
      <c r="G48" s="1"/>
      <c r="H48" s="1"/>
      <c r="I48" s="1"/>
    </row>
    <row r="49" spans="2:8" ht="22" customHeight="1" x14ac:dyDescent="0.2">
      <c r="B49" s="41"/>
      <c r="C49" s="39" t="s">
        <v>29</v>
      </c>
      <c r="D49" s="19">
        <f>D23-D47</f>
        <v>0</v>
      </c>
      <c r="E49" s="19">
        <f t="shared" ref="E49:F49" si="4">E23-E47</f>
        <v>0</v>
      </c>
      <c r="F49" s="19">
        <f t="shared" si="4"/>
        <v>0</v>
      </c>
      <c r="G49" s="21">
        <f>G31-G47</f>
        <v>0</v>
      </c>
      <c r="H49" s="38"/>
    </row>
    <row r="50" spans="2:8" ht="29" customHeight="1" x14ac:dyDescent="0.2"/>
  </sheetData>
  <mergeCells count="14">
    <mergeCell ref="B2:G2"/>
    <mergeCell ref="H2:I2"/>
    <mergeCell ref="B3:G3"/>
    <mergeCell ref="H3:I3"/>
    <mergeCell ref="B4:G4"/>
    <mergeCell ref="H4:I4"/>
    <mergeCell ref="B9:I9"/>
    <mergeCell ref="B33:I33"/>
    <mergeCell ref="B5:G5"/>
    <mergeCell ref="H5:I5"/>
    <mergeCell ref="B6:G6"/>
    <mergeCell ref="H6:I6"/>
    <mergeCell ref="B7:G7"/>
    <mergeCell ref="H7:I7"/>
  </mergeCells>
  <conditionalFormatting sqref="I11:I23">
    <cfRule type="containsText" dxfId="4" priority="1" operator="containsText" text="SONSTIGES">
      <formula>NOT(ISERROR(SEARCH("SONSTIGES",I11)))</formula>
    </cfRule>
    <cfRule type="containsText" dxfId="3" priority="2" operator="containsText" text="GESCHÄTZT">
      <formula>NOT(ISERROR(SEARCH("GESCHÄTZT",I11)))</formula>
    </cfRule>
    <cfRule type="containsText" dxfId="2" priority="3" operator="containsText" text="ANGEFORDERT">
      <formula>NOT(ISERROR(SEARCH("ANGEFORDERT",I11)))</formula>
    </cfRule>
    <cfRule type="containsText" dxfId="1" priority="4" operator="containsText" text="VERPFÄNDET">
      <formula>NOT(ISERROR(SEARCH("VERPFÄNDET",I11)))</formula>
    </cfRule>
    <cfRule type="containsText" dxfId="0" priority="5" operator="containsText" text="ERHALTEN">
      <formula>NOT(ISERROR(SEARCH("ERHALTEN",I11)))</formula>
    </cfRule>
  </conditionalFormatting>
  <dataValidations count="1">
    <dataValidation type="list" allowBlank="1" showInputMessage="1" showErrorMessage="1" sqref="I11:I22" xr:uid="{00000000-0002-0000-0100-000000000000}">
      <formula1>$K$11:$K$15</formula1>
    </dataValidation>
  </dataValidations>
  <pageMargins left="0.25" right="0.25" top="0.25" bottom="0.25" header="0" footer="0"/>
  <pageSetup scale="73" fitToHeight="0" orientation="landscape" horizontalDpi="4294967292" verticalDpi="4294967292"/>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baseColWidth="10" defaultColWidth="10.83203125" defaultRowHeight="15" x14ac:dyDescent="0.2"/>
  <cols>
    <col min="1" max="1" width="3.33203125" style="4" customWidth="1"/>
    <col min="2" max="2" width="88.33203125" style="4" customWidth="1"/>
    <col min="3" max="16384" width="10.83203125" style="4"/>
  </cols>
  <sheetData>
    <row r="1" spans="2:2" ht="20" customHeight="1" x14ac:dyDescent="0.2"/>
    <row r="2" spans="2:2" ht="111.75" customHeight="1" x14ac:dyDescent="0.2">
      <c r="B2" s="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Budget für Fördermittelantrag</vt:lpstr>
      <vt:lpstr>Budget für Fördermittelantrag –</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2015-07-29T21:33:10Z</dcterms:created>
  <dcterms:modified xsi:type="dcterms:W3CDTF">2024-04-10T14:28:21Z</dcterms:modified>
</cp:coreProperties>
</file>