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autoCompressPictures="0"/>
  <mc:AlternateContent xmlns:mc="http://schemas.openxmlformats.org/markup-compatibility/2006">
    <mc:Choice Requires="x15">
      <x15ac:absPath xmlns:x15ac="http://schemas.microsoft.com/office/spreadsheetml/2010/11/ac" url="/Users/brittanyjohnston/Desktop/_content_inventory-list-templates - DE,ES,FR,IT,PT,JP/"/>
    </mc:Choice>
  </mc:AlternateContent>
  <xr:revisionPtr revIDLastSave="0" documentId="13_ncr:1_{4C194225-32E8-E34B-B87A-B40D6F8271C2}" xr6:coauthVersionLast="47" xr6:coauthVersionMax="47" xr10:uidLastSave="{00000000-0000-0000-0000-000000000000}"/>
  <bookViews>
    <workbookView xWindow="-20" yWindow="500" windowWidth="28800" windowHeight="15840" tabRatio="500" xr2:uid="{00000000-000D-0000-FFFF-FFFF00000000}"/>
  </bookViews>
  <sheets>
    <sheet name="Vorlage für Fahrzeug-Inventarli" sheetId="12" r:id="rId1"/>
    <sheet name="LEER – Fahrzeuginventar" sheetId="13" r:id="rId2"/>
    <sheet name="Vorlage für die Bestandsverfolg" sheetId="9" r:id="rId3"/>
    <sheet name="Vorlage für Inventarelement" sheetId="4" r:id="rId4"/>
    <sheet name="Lagerlieferantenliste" sheetId="7" r:id="rId5"/>
    <sheet name="– Haftungsausschluss –" sheetId="8" r:id="rId6"/>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6" i="13" l="1"/>
  <c r="K7" i="13"/>
  <c r="K8" i="13"/>
  <c r="K9" i="13"/>
  <c r="K10" i="13"/>
  <c r="K11" i="13"/>
  <c r="K12" i="13"/>
  <c r="K13" i="13"/>
  <c r="K14" i="13"/>
  <c r="K15" i="13"/>
  <c r="K16" i="13"/>
  <c r="K17" i="13"/>
  <c r="K18" i="13"/>
  <c r="K19" i="13"/>
  <c r="K20" i="13"/>
  <c r="K21" i="13"/>
  <c r="K22" i="13"/>
  <c r="K23" i="13"/>
  <c r="K24" i="13"/>
  <c r="K25" i="13"/>
  <c r="B3" i="13"/>
  <c r="K16" i="12"/>
  <c r="K17" i="12"/>
  <c r="K18" i="12"/>
  <c r="K19" i="12"/>
  <c r="K20" i="12"/>
  <c r="K21" i="12"/>
  <c r="K22" i="12"/>
  <c r="K23" i="12"/>
  <c r="K24" i="12"/>
  <c r="K25" i="12"/>
  <c r="K15" i="12"/>
  <c r="K14" i="12"/>
  <c r="K13" i="12"/>
  <c r="K12" i="12"/>
  <c r="K11" i="12"/>
  <c r="K10" i="12"/>
  <c r="K9" i="12"/>
  <c r="K8" i="12"/>
  <c r="K7" i="12"/>
  <c r="K6" i="12"/>
  <c r="B3" i="12"/>
  <c r="B13" i="13"/>
  <c r="B12" i="13"/>
  <c r="B11" i="13"/>
  <c r="B10" i="13"/>
  <c r="B9" i="13"/>
  <c r="B8" i="13"/>
  <c r="B7" i="13"/>
  <c r="B6" i="13"/>
  <c r="B25" i="13"/>
  <c r="B24" i="13"/>
  <c r="B23" i="13"/>
  <c r="B22" i="13"/>
  <c r="B21" i="13"/>
  <c r="B20" i="13"/>
  <c r="B19" i="13"/>
  <c r="B18" i="13"/>
  <c r="B17" i="13"/>
  <c r="B16" i="13"/>
  <c r="B15" i="13"/>
  <c r="B14" i="13"/>
  <c r="B6" i="12"/>
  <c r="B7" i="12"/>
  <c r="B8" i="12"/>
  <c r="B9" i="12"/>
  <c r="B10" i="12"/>
  <c r="B11" i="12"/>
  <c r="B12" i="12"/>
  <c r="B13" i="12"/>
  <c r="B14" i="12"/>
  <c r="B15" i="12"/>
  <c r="B16" i="12"/>
  <c r="B17" i="12"/>
  <c r="B18" i="12"/>
  <c r="B19" i="12"/>
  <c r="B20" i="12"/>
  <c r="B21" i="12"/>
  <c r="B22" i="12"/>
  <c r="B23" i="12"/>
  <c r="B24" i="12"/>
  <c r="B25" i="12"/>
</calcChain>
</file>

<file path=xl/sharedStrings.xml><?xml version="1.0" encoding="utf-8"?>
<sst xmlns="http://schemas.openxmlformats.org/spreadsheetml/2006/main" count="133" uniqueCount="89">
  <si>
    <t>A123</t>
  </si>
  <si>
    <t>B123</t>
  </si>
  <si>
    <t>C123</t>
  </si>
  <si>
    <t>D123</t>
  </si>
  <si>
    <t>E123</t>
  </si>
  <si>
    <t>F123</t>
  </si>
  <si>
    <t>G123</t>
  </si>
  <si>
    <t>H123</t>
  </si>
  <si>
    <t>Cole</t>
  </si>
  <si>
    <t>MATERIAL</t>
  </si>
  <si>
    <t>FAX</t>
  </si>
  <si>
    <t>VORLAGE FÜR INVENTARELEMENT</t>
  </si>
  <si>
    <t>NAME IHRES UNTERNEHMENS</t>
  </si>
  <si>
    <t>ELEMENTINFORMATIONEN</t>
  </si>
  <si>
    <t>NAME DES POSTENS</t>
  </si>
  <si>
    <t>POSTEN-NR.</t>
  </si>
  <si>
    <t>STANDORT</t>
  </si>
  <si>
    <t>PREIS</t>
  </si>
  <si>
    <t>ARTIKELMENGE</t>
  </si>
  <si>
    <t>BESCHREIBUNG</t>
  </si>
  <si>
    <t>MITARBEITERINFORMATIONEN</t>
  </si>
  <si>
    <t>GEZÄHLT NACH</t>
  </si>
  <si>
    <t>GEPRÜFT VON</t>
  </si>
  <si>
    <t>NAME DES MITARBEITERS</t>
  </si>
  <si>
    <t>MITARBEITER-ID</t>
  </si>
  <si>
    <t>DATUM</t>
  </si>
  <si>
    <t>MITARBEITERUNTERSCHRIFT</t>
  </si>
  <si>
    <t>LAGERLIEFERANTENLISTE</t>
  </si>
  <si>
    <t>ANBIETER</t>
  </si>
  <si>
    <t>KONTAKT</t>
  </si>
  <si>
    <t>ANBIETERNAME</t>
  </si>
  <si>
    <t>PRODUKTNAME</t>
  </si>
  <si>
    <t>WEB-LINK</t>
  </si>
  <si>
    <t>KOSTEN</t>
  </si>
  <si>
    <t>VORLAUFZEIT IN TAGEN</t>
  </si>
  <si>
    <t>KONTAKTNAME</t>
  </si>
  <si>
    <t>E-MAIL-ADRESSE</t>
  </si>
  <si>
    <t>TELEFON</t>
  </si>
  <si>
    <t>POSTANSCHRIFT</t>
  </si>
  <si>
    <t>STADT</t>
  </si>
  <si>
    <t>STATUS</t>
  </si>
  <si>
    <t>PLZ</t>
  </si>
  <si>
    <t>LAND</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</si>
  <si>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</si>
  <si>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DIE BESTANDSVERFOLGUNG</t>
  </si>
  <si>
    <t>ARTIKEL</t>
  </si>
  <si>
    <t>LAGERORT</t>
  </si>
  <si>
    <t>KAUF</t>
  </si>
  <si>
    <t>INVENTAR</t>
  </si>
  <si>
    <t>BEREICH</t>
  </si>
  <si>
    <t>REGAL / BEHÄLTER</t>
  </si>
  <si>
    <t>LIEFERANTENELEMENT NR.</t>
  </si>
  <si>
    <t>EINHEIT</t>
  </si>
  <si>
    <t>MENGE</t>
  </si>
  <si>
    <t>ARTIKELBEREICH</t>
  </si>
  <si>
    <t>ARTIKELREGAL / BEHÄLTER</t>
  </si>
  <si>
    <t>VORLAGE FÜR FAHRZEUG-INVENTARLISTE</t>
  </si>
  <si>
    <t>GESAMTWERT DES INVENTARS</t>
  </si>
  <si>
    <t>*Basierend auf GESAMTEN WERT-Feldern unten.</t>
  </si>
  <si>
    <t>NACHBESTELLEN (automatisches Ausfüllen)</t>
  </si>
  <si>
    <t>DATUM DER LETZTEN BESTELLUNG</t>
  </si>
  <si>
    <t>KOSTEN PRO ARTIKEL</t>
  </si>
  <si>
    <t>LAGERMENGE</t>
  </si>
  <si>
    <t>GESAMTWERT</t>
  </si>
  <si>
    <t>NACHBESTELLUNGSEBENE</t>
  </si>
  <si>
    <t>TAGE PRO NACHBESTELLUNG</t>
  </si>
  <si>
    <t>ARTIKEL NACHBESTELLMENGE</t>
  </si>
  <si>
    <t>ARTIKEL NICHT MEHR VERFÜGBAR?</t>
  </si>
  <si>
    <t>POSTEN A</t>
  </si>
  <si>
    <t>Lagerraum A, Regal 2</t>
  </si>
  <si>
    <t>Beschreibung von Posten A</t>
  </si>
  <si>
    <t>Ja</t>
  </si>
  <si>
    <t>POSTEN B</t>
  </si>
  <si>
    <t>Palette im Freien</t>
  </si>
  <si>
    <t>Beschreibung von Posten B</t>
  </si>
  <si>
    <t>POSTEN C</t>
  </si>
  <si>
    <t>Keller, Regal 4</t>
  </si>
  <si>
    <t>Beschreibung von Posten C</t>
  </si>
  <si>
    <t>POSTEN D</t>
  </si>
  <si>
    <t>Beschreibung von Posten D</t>
  </si>
  <si>
    <t>POSTEN E</t>
  </si>
  <si>
    <t>Beschreibung von Posten E</t>
  </si>
  <si>
    <t>POSTEN F</t>
  </si>
  <si>
    <t>Beschreibung von Posten F</t>
  </si>
  <si>
    <t>POSTEN G</t>
  </si>
  <si>
    <t>Beschreibung von Posten G</t>
  </si>
  <si>
    <t>POSTEN H</t>
  </si>
  <si>
    <t>Beschreibung von Posten H</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</si>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</sst>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quot;$&quot;#,##0.00"/>
    <numFmt numFmtId="167" formatCode="_-[$$-409]* #,##0.00_ ;_-[$$-409]* \-#,##0.00\ ;_-[$$-409]* &quot;-&quot;??_ ;_-@_ "/>
  </numFmts>
  <fonts count="25">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0" tint="-0.499984740745262"/>
      <name val="Century Gothic"/>
      <family val="1"/>
    </font>
    <font>
      <sz val="11"/>
      <color theme="1"/>
      <name val="Calibri"/>
      <family val="2"/>
      <scheme val="minor"/>
    </font>
    <font>
      <u/>
      <sz val="22"/>
      <color indexed="12"/>
      <name val="Arial"/>
      <family val="2"/>
    </font>
    <font>
      <b/>
      <sz val="20"/>
      <color theme="0"/>
      <name val="Calibri"/>
      <family val="2"/>
      <scheme val="minor"/>
    </font>
    <font>
      <i/>
      <sz val="10"/>
      <color theme="1"/>
      <name val="Century Gothic"/>
      <family val="1"/>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sz val="22"/>
      <color theme="1" tint="0.34998626667073579"/>
      <name val="Century Gothic"/>
      <family val="2"/>
    </font>
    <font>
      <b/>
      <sz val="22"/>
      <color theme="1" tint="0.34998626667073579"/>
      <name val="Century Gothic"/>
      <family val="2"/>
    </font>
    <font>
      <b/>
      <sz val="22"/>
      <color theme="1" tint="0.34998626667073579"/>
      <name val="Century Gothic"/>
      <family val="1"/>
    </font>
    <font>
      <u/>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s>
  <borders count="17">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xf numFmtId="0" fontId="6"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2" fillId="0" borderId="0"/>
  </cellStyleXfs>
  <cellXfs count="128">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4"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4"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xf numFmtId="0" fontId="10" fillId="5" borderId="6" xfId="0" applyFont="1" applyFill="1" applyBorder="1" applyAlignment="1">
      <alignment horizontal="left" vertical="center" indent="1"/>
    </xf>
    <xf numFmtId="0" fontId="10" fillId="5" borderId="7" xfId="0" applyFont="1" applyFill="1" applyBorder="1" applyAlignment="1">
      <alignment horizontal="left" vertical="center" indent="1"/>
    </xf>
    <xf numFmtId="0" fontId="10" fillId="5" borderId="8" xfId="0" applyFont="1" applyFill="1" applyBorder="1" applyAlignment="1">
      <alignment horizontal="left" vertical="center" indent="1"/>
    </xf>
    <xf numFmtId="0" fontId="11" fillId="0" borderId="0" xfId="0" applyFont="1" applyAlignment="1">
      <alignment vertical="center"/>
    </xf>
    <xf numFmtId="0" fontId="12" fillId="0" borderId="0" xfId="4"/>
    <xf numFmtId="0" fontId="2" fillId="0" borderId="9" xfId="4" applyFont="1" applyBorder="1" applyAlignment="1">
      <alignment horizontal="left" vertical="center" wrapText="1" indent="2"/>
    </xf>
    <xf numFmtId="0" fontId="13" fillId="0" borderId="0" xfId="1" applyFont="1" applyFill="1" applyAlignment="1" applyProtection="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10" fillId="5" borderId="7" xfId="0" applyFont="1" applyFill="1" applyBorder="1" applyAlignment="1">
      <alignment vertical="center"/>
    </xf>
    <xf numFmtId="0" fontId="10" fillId="5" borderId="6" xfId="0" applyFont="1" applyFill="1" applyBorder="1" applyAlignment="1">
      <alignment horizontal="left" vertical="center" indent="2"/>
    </xf>
    <xf numFmtId="0" fontId="10"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5" fillId="0" borderId="0" xfId="0" applyFont="1" applyAlignment="1">
      <alignment horizontal="left"/>
    </xf>
    <xf numFmtId="0" fontId="15" fillId="0" borderId="2" xfId="0" applyFont="1" applyBorder="1" applyAlignment="1">
      <alignment horizontal="left" vertical="center" indent="1"/>
    </xf>
    <xf numFmtId="0" fontId="3" fillId="0" borderId="0" xfId="0" applyFont="1" applyAlignment="1">
      <alignment horizontal="center" vertical="center"/>
    </xf>
    <xf numFmtId="0" fontId="10" fillId="5" borderId="8" xfId="0" applyFont="1" applyFill="1" applyBorder="1" applyAlignment="1">
      <alignment horizontal="center" vertical="center"/>
    </xf>
    <xf numFmtId="0" fontId="10" fillId="5" borderId="7" xfId="0" applyFont="1" applyFill="1" applyBorder="1" applyAlignment="1">
      <alignment horizontal="left" vertical="center" indent="6"/>
    </xf>
    <xf numFmtId="0" fontId="10" fillId="5" borderId="6" xfId="0" applyFont="1" applyFill="1" applyBorder="1" applyAlignment="1">
      <alignment horizontal="right" vertical="center"/>
    </xf>
    <xf numFmtId="0" fontId="10" fillId="5" borderId="5"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10" xfId="0" applyFont="1" applyFill="1" applyBorder="1" applyAlignment="1">
      <alignment horizontal="left" vertical="center" indent="1"/>
    </xf>
    <xf numFmtId="0" fontId="10" fillId="5" borderId="11" xfId="0" applyFont="1" applyFill="1" applyBorder="1" applyAlignment="1">
      <alignment horizontal="left" vertical="center" indent="1"/>
    </xf>
    <xf numFmtId="0" fontId="10" fillId="5" borderId="1" xfId="0" applyFont="1" applyFill="1" applyBorder="1" applyAlignment="1">
      <alignment horizontal="left" vertical="center" indent="1"/>
    </xf>
    <xf numFmtId="0" fontId="7" fillId="0" borderId="0" xfId="0" applyFont="1"/>
    <xf numFmtId="0" fontId="16" fillId="0" borderId="0" xfId="0" applyFont="1" applyAlignment="1">
      <alignment vertical="center"/>
    </xf>
    <xf numFmtId="0" fontId="7" fillId="0" borderId="0" xfId="0" applyFont="1" applyAlignment="1">
      <alignment horizontal="center"/>
    </xf>
    <xf numFmtId="166" fontId="16" fillId="0" borderId="0" xfId="0" applyNumberFormat="1" applyFont="1" applyAlignment="1">
      <alignment horizontal="left"/>
    </xf>
    <xf numFmtId="0" fontId="9" fillId="0" borderId="0" xfId="0" applyFont="1" applyAlignment="1">
      <alignment horizontal="center"/>
    </xf>
    <xf numFmtId="166" fontId="9" fillId="0" borderId="12" xfId="0" applyNumberFormat="1" applyFont="1" applyBorder="1" applyAlignment="1">
      <alignment horizontal="left" vertical="center"/>
    </xf>
    <xf numFmtId="166" fontId="9" fillId="0" borderId="12" xfId="0" applyNumberFormat="1" applyFont="1" applyBorder="1" applyAlignment="1">
      <alignment horizontal="left" vertical="center" indent="1"/>
    </xf>
    <xf numFmtId="0" fontId="9" fillId="6" borderId="2" xfId="0" applyFont="1" applyFill="1" applyBorder="1" applyAlignment="1">
      <alignment horizontal="left" vertical="center" indent="1"/>
    </xf>
    <xf numFmtId="0" fontId="9" fillId="3" borderId="2" xfId="0" applyFont="1" applyFill="1" applyBorder="1" applyAlignment="1">
      <alignment horizontal="left" vertical="center" indent="1"/>
    </xf>
    <xf numFmtId="0" fontId="7" fillId="3" borderId="2" xfId="0" applyFont="1" applyFill="1" applyBorder="1" applyAlignment="1">
      <alignment horizontal="left" vertical="center" wrapText="1" indent="1"/>
    </xf>
    <xf numFmtId="0" fontId="7" fillId="0" borderId="2" xfId="0"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7" fillId="0" borderId="0" xfId="0" applyFont="1"/>
    <xf numFmtId="0" fontId="18" fillId="0" borderId="0" xfId="0" applyFont="1"/>
    <xf numFmtId="0" fontId="18" fillId="0" borderId="0" xfId="0" applyFont="1" applyAlignment="1">
      <alignment horizontal="left" indent="1"/>
    </xf>
    <xf numFmtId="0" fontId="18" fillId="0" borderId="0" xfId="0" applyFont="1" applyAlignment="1">
      <alignment vertical="center"/>
    </xf>
    <xf numFmtId="167" fontId="17" fillId="0" borderId="0" xfId="0" applyNumberFormat="1" applyFont="1" applyAlignment="1">
      <alignment horizontal="center"/>
    </xf>
    <xf numFmtId="0" fontId="19" fillId="2" borderId="0" xfId="0" applyFont="1" applyFill="1" applyAlignment="1">
      <alignment vertical="center"/>
    </xf>
    <xf numFmtId="1" fontId="20" fillId="2" borderId="0" xfId="0" applyNumberFormat="1" applyFont="1" applyFill="1" applyAlignment="1">
      <alignment horizontal="center" vertical="center" wrapText="1"/>
    </xf>
    <xf numFmtId="0" fontId="20" fillId="2" borderId="0" xfId="0" applyFont="1" applyFill="1" applyAlignment="1">
      <alignment horizontal="center"/>
    </xf>
    <xf numFmtId="0" fontId="17" fillId="0" borderId="0" xfId="0" applyFont="1" applyAlignment="1">
      <alignment horizontal="center"/>
    </xf>
    <xf numFmtId="0" fontId="17" fillId="0" borderId="1" xfId="2" applyNumberFormat="1" applyFont="1" applyFill="1" applyBorder="1" applyAlignment="1">
      <alignment horizontal="center" vertical="center"/>
    </xf>
    <xf numFmtId="14" fontId="17" fillId="0" borderId="2" xfId="0" applyNumberFormat="1" applyFont="1" applyBorder="1" applyAlignment="1">
      <alignment horizontal="center" vertical="center" wrapText="1"/>
    </xf>
    <xf numFmtId="1" fontId="17" fillId="0" borderId="2" xfId="0" applyNumberFormat="1" applyFont="1" applyBorder="1" applyAlignment="1">
      <alignment horizontal="center" vertical="center" wrapText="1"/>
    </xf>
    <xf numFmtId="0" fontId="17" fillId="0" borderId="10" xfId="0" applyFont="1" applyBorder="1" applyAlignment="1">
      <alignment horizontal="center" vertical="center" wrapText="1"/>
    </xf>
    <xf numFmtId="0" fontId="9" fillId="0" borderId="0" xfId="0" applyFont="1" applyAlignment="1">
      <alignment vertical="center"/>
    </xf>
    <xf numFmtId="0" fontId="10" fillId="0" borderId="0" xfId="0" applyFont="1" applyAlignment="1">
      <alignment horizontal="center" vertical="center" wrapText="1"/>
    </xf>
    <xf numFmtId="167" fontId="10" fillId="5" borderId="4" xfId="0" applyNumberFormat="1" applyFont="1" applyFill="1" applyBorder="1" applyAlignment="1">
      <alignment horizontal="center" vertical="center" wrapText="1"/>
    </xf>
    <xf numFmtId="0" fontId="10" fillId="5" borderId="3" xfId="0" applyFont="1" applyFill="1" applyBorder="1" applyAlignment="1">
      <alignment horizontal="center" vertical="center" wrapText="1"/>
    </xf>
    <xf numFmtId="0" fontId="17" fillId="3" borderId="8" xfId="0" applyFont="1" applyFill="1" applyBorder="1" applyAlignment="1">
      <alignment horizontal="center" vertical="center" wrapText="1"/>
    </xf>
    <xf numFmtId="14" fontId="17" fillId="3" borderId="13" xfId="0" applyNumberFormat="1" applyFont="1" applyFill="1" applyBorder="1" applyAlignment="1">
      <alignment horizontal="center" vertical="center" wrapText="1"/>
    </xf>
    <xf numFmtId="1" fontId="17" fillId="3" borderId="13" xfId="0" applyNumberFormat="1" applyFont="1" applyFill="1" applyBorder="1" applyAlignment="1">
      <alignment horizontal="center" vertical="center" wrapText="1"/>
    </xf>
    <xf numFmtId="0" fontId="17" fillId="3" borderId="7" xfId="0" applyFont="1" applyFill="1" applyBorder="1" applyAlignment="1">
      <alignment horizontal="center" vertical="center" wrapText="1"/>
    </xf>
    <xf numFmtId="49" fontId="17" fillId="0" borderId="2" xfId="0" applyNumberFormat="1" applyFont="1" applyBorder="1" applyAlignment="1">
      <alignment horizontal="left" vertical="center" wrapText="1" indent="1"/>
    </xf>
    <xf numFmtId="49" fontId="17" fillId="3" borderId="13" xfId="0" applyNumberFormat="1" applyFont="1" applyFill="1" applyBorder="1" applyAlignment="1">
      <alignment horizontal="left" vertical="center" wrapText="1" indent="1"/>
    </xf>
    <xf numFmtId="166" fontId="17" fillId="0" borderId="2" xfId="0" applyNumberFormat="1" applyFont="1" applyBorder="1" applyAlignment="1">
      <alignment horizontal="right" vertical="center" wrapText="1" indent="1"/>
    </xf>
    <xf numFmtId="166" fontId="17" fillId="3" borderId="13" xfId="0" applyNumberFormat="1" applyFont="1" applyFill="1" applyBorder="1" applyAlignment="1">
      <alignment horizontal="right" vertical="center" wrapText="1" inden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166" fontId="9" fillId="0" borderId="12" xfId="0" applyNumberFormat="1" applyFont="1" applyBorder="1" applyAlignment="1">
      <alignment horizontal="lef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7" borderId="4" xfId="0" applyFont="1" applyFill="1" applyBorder="1" applyAlignment="1">
      <alignment horizontal="center" vertical="center" wrapText="1"/>
    </xf>
    <xf numFmtId="49" fontId="9" fillId="7" borderId="4" xfId="0" applyNumberFormat="1" applyFont="1" applyFill="1" applyBorder="1" applyAlignment="1">
      <alignment horizontal="center" vertical="center" wrapText="1"/>
    </xf>
    <xf numFmtId="49" fontId="9" fillId="7" borderId="3" xfId="0" applyNumberFormat="1" applyFont="1" applyFill="1" applyBorder="1" applyAlignment="1">
      <alignment horizontal="center" vertical="center" wrapText="1"/>
    </xf>
    <xf numFmtId="166" fontId="9" fillId="0" borderId="2" xfId="0" applyNumberFormat="1" applyFont="1" applyBorder="1" applyAlignment="1">
      <alignment horizontal="right" vertical="center" indent="1"/>
    </xf>
    <xf numFmtId="0" fontId="21" fillId="0" borderId="0" xfId="0" applyFont="1"/>
    <xf numFmtId="0" fontId="22" fillId="0" borderId="0" xfId="0" applyFont="1" applyAlignment="1">
      <alignment vertical="center"/>
    </xf>
    <xf numFmtId="167" fontId="21" fillId="0" borderId="0" xfId="0" applyNumberFormat="1" applyFont="1" applyAlignment="1">
      <alignment horizontal="center"/>
    </xf>
    <xf numFmtId="0" fontId="22" fillId="2" borderId="0" xfId="0" applyFont="1" applyFill="1" applyAlignment="1">
      <alignment vertical="center"/>
    </xf>
    <xf numFmtId="0" fontId="22" fillId="0" borderId="0" xfId="0" applyFont="1" applyAlignment="1">
      <alignment horizontal="center" vertical="center"/>
    </xf>
    <xf numFmtId="0" fontId="23" fillId="0" borderId="0" xfId="0" applyFont="1" applyAlignment="1">
      <alignment vertical="center"/>
    </xf>
    <xf numFmtId="166" fontId="23" fillId="0" borderId="0" xfId="0" applyNumberFormat="1" applyFont="1"/>
    <xf numFmtId="166" fontId="23" fillId="0" borderId="0" xfId="0" applyNumberFormat="1" applyFont="1" applyAlignment="1">
      <alignment wrapText="1"/>
    </xf>
    <xf numFmtId="49" fontId="23" fillId="0" borderId="0" xfId="0" applyNumberFormat="1" applyFont="1"/>
    <xf numFmtId="49" fontId="23" fillId="0" borderId="0" xfId="0" applyNumberFormat="1" applyFont="1" applyAlignment="1">
      <alignment horizontal="center"/>
    </xf>
    <xf numFmtId="49" fontId="23" fillId="0" borderId="0" xfId="0" applyNumberFormat="1" applyFont="1" applyAlignment="1">
      <alignment wrapText="1"/>
    </xf>
    <xf numFmtId="49" fontId="23" fillId="0" borderId="0" xfId="0" applyNumberFormat="1" applyFont="1" applyAlignment="1">
      <alignment horizontal="left"/>
    </xf>
    <xf numFmtId="0" fontId="23" fillId="0" borderId="0" xfId="0" applyFont="1"/>
    <xf numFmtId="0" fontId="22" fillId="0" borderId="0" xfId="0" applyFont="1" applyAlignment="1">
      <alignment vertical="center"/>
    </xf>
    <xf numFmtId="0" fontId="14" fillId="2" borderId="0" xfId="1" applyFont="1" applyFill="1" applyAlignment="1" applyProtection="1">
      <alignment horizontal="center" vertical="center"/>
    </xf>
    <xf numFmtId="1" fontId="7" fillId="2" borderId="10" xfId="0" applyNumberFormat="1" applyFont="1" applyFill="1" applyBorder="1" applyAlignment="1">
      <alignment horizontal="left" vertical="center" indent="1"/>
    </xf>
    <xf numFmtId="1" fontId="7" fillId="2" borderId="11" xfId="0" applyNumberFormat="1" applyFont="1" applyFill="1" applyBorder="1" applyAlignment="1">
      <alignment horizontal="left" vertical="center" indent="1"/>
    </xf>
    <xf numFmtId="1" fontId="7" fillId="2" borderId="1" xfId="0" applyNumberFormat="1" applyFont="1" applyFill="1" applyBorder="1" applyAlignment="1">
      <alignment horizontal="left" vertical="center" indent="1"/>
    </xf>
    <xf numFmtId="0" fontId="9" fillId="0" borderId="0" xfId="0" applyFont="1" applyAlignment="1">
      <alignment horizontal="left" vertical="center"/>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166" fontId="7" fillId="2" borderId="10" xfId="0" applyNumberFormat="1" applyFont="1" applyFill="1" applyBorder="1" applyAlignment="1">
      <alignment horizontal="left" vertical="center" indent="1"/>
    </xf>
    <xf numFmtId="166" fontId="7" fillId="2" borderId="11" xfId="0" applyNumberFormat="1" applyFont="1" applyFill="1" applyBorder="1" applyAlignment="1">
      <alignment horizontal="left" vertical="center" indent="1"/>
    </xf>
    <xf numFmtId="166" fontId="7" fillId="2" borderId="1"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xf numFmtId="0" fontId="24" fillId="8" borderId="14" xfId="1" applyFont="1" applyFill="1" applyBorder="1" applyAlignment="1" applyProtection="1">
      <alignment horizontal="center" vertical="center"/>
    </xf>
    <xf numFmtId="0" fontId="24" fillId="8" borderId="15" xfId="1" applyFont="1" applyFill="1" applyBorder="1" applyAlignment="1" applyProtection="1">
      <alignment horizontal="center" vertical="center"/>
    </xf>
    <xf numFmtId="0" fontId="24" fillId="8" borderId="16" xfId="1" applyFont="1" applyFill="1" applyBorder="1" applyAlignment="1" applyProtection="1">
      <alignment horizontal="center" vertical="center"/>
    </xf>
  </cellXfs>
  <cellStyles count="5">
    <cellStyle name="Comma" xfId="2" builtinId="3"/>
    <cellStyle name="Currency 2" xfId="3" xr:uid="{00000000-0005-0000-0000-000000000000}"/>
    <cellStyle name="Hyperlink" xfId="1" builtinId="8"/>
    <cellStyle name="Normal" xfId="0" builtinId="0"/>
    <cellStyle name="Normal 2" xfId="4" xr:uid="{00000000-0005-0000-0000-000001000000}"/>
  </cellStyles>
  <dxfs count="88">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Arial"/>
        <scheme val="none"/>
      </font>
      <alignment vertical="center" textRotation="0" justifyLastLine="0" shrinkToFit="0"/>
    </dxf>
    <dxf>
      <border>
        <bottom style="thin">
          <color rgb="FFBFBFBF"/>
        </bottom>
      </border>
    </dxf>
    <dxf>
      <font>
        <b/>
        <i val="0"/>
        <strike val="0"/>
        <condense val="0"/>
        <extend val="0"/>
        <outline val="0"/>
        <shadow val="0"/>
        <u val="none"/>
        <vertAlign val="baseline"/>
        <sz val="10"/>
        <color theme="0"/>
        <name val="Century Gothic"/>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Arial"/>
        <scheme val="none"/>
      </font>
      <alignment vertical="center" textRotation="0" justifyLastLine="0" shrinkToFit="0"/>
    </dxf>
    <dxf>
      <border>
        <bottom style="thin">
          <color theme="0" tint="-0.24994659260841701"/>
        </bottom>
      </border>
    </dxf>
    <dxf>
      <font>
        <b/>
        <i val="0"/>
        <strike val="0"/>
        <condense val="0"/>
        <extend val="0"/>
        <outline val="0"/>
        <shadow val="0"/>
        <u val="none"/>
        <vertAlign val="baseline"/>
        <sz val="10"/>
        <color theme="0"/>
        <name val="Century Gothic"/>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53&amp;utm_language=DE&amp;utm_source=template-excel&amp;utm_medium=content&amp;utm_campaign=ic-Vehicle+Inventory+List-excel-49753-de&amp;lpa=ic+Vehicle+Inventory+List+excel+49753+de"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1257300</xdr:colOff>
      <xdr:row>0</xdr:row>
      <xdr:rowOff>279400</xdr:rowOff>
    </xdr:from>
    <xdr:to>
      <xdr:col>14</xdr:col>
      <xdr:colOff>12700</xdr:colOff>
      <xdr:row>2</xdr:row>
      <xdr:rowOff>38029</xdr:rowOff>
    </xdr:to>
    <xdr:pic>
      <xdr:nvPicPr>
        <xdr:cNvPr id="2" name="Picture 1">
          <a:hlinkClick xmlns:r="http://schemas.openxmlformats.org/officeDocument/2006/relationships" r:id="rId1"/>
          <a:extLst>
            <a:ext uri="{FF2B5EF4-FFF2-40B4-BE49-F238E27FC236}">
              <a16:creationId xmlns:a16="http://schemas.microsoft.com/office/drawing/2014/main" id="{AA4F9AB7-341E-537E-136C-2BDD881C1725}"/>
            </a:ext>
          </a:extLst>
        </xdr:cNvPr>
        <xdr:cNvPicPr>
          <a:picLocks noChangeAspect="1"/>
        </xdr:cNvPicPr>
      </xdr:nvPicPr>
      <xdr:blipFill>
        <a:blip xmlns:r="http://schemas.openxmlformats.org/officeDocument/2006/relationships" r:embed="rId2"/>
        <a:stretch>
          <a:fillRect/>
        </a:stretch>
      </xdr:blipFill>
      <xdr:spPr>
        <a:xfrm>
          <a:off x="13639800" y="279400"/>
          <a:ext cx="3111500" cy="60952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4" displayName="Table14" ref="B5:O25" totalsRowShown="0" headerRowDxfId="87" dataDxfId="85" headerRowBorderDxfId="86" tableBorderDxfId="84" totalsRowBorderDxfId="83">
  <autoFilter ref="B5:O25" xr:uid="{00000000-0009-0000-0100-000002000000}"/>
  <tableColumns count="14">
    <tableColumn id="12" xr3:uid="{00000000-0010-0000-0000-00000C000000}" name="NACHBESTELLEN (automatisches Ausfüllen)" dataDxfId="82">
      <calculatedColumnFormula>IF(J6&lt;L6,"REORDER","OK")</calculatedColumnFormula>
    </tableColumn>
    <tableColumn id="1" xr3:uid="{00000000-0010-0000-0000-000001000000}" name="POSTEN-NR." dataDxfId="81"/>
    <tableColumn id="15" xr3:uid="{00000000-0010-0000-0000-00000F000000}" name="DATUM DER LETZTEN BESTELLUNG" dataDxfId="80"/>
    <tableColumn id="2" xr3:uid="{00000000-0010-0000-0000-000002000000}" name="NAME DES POSTENS" dataDxfId="79"/>
    <tableColumn id="3" xr3:uid="{00000000-0010-0000-0000-000003000000}" name="ANBIETER" dataDxfId="78"/>
    <tableColumn id="14" xr3:uid="{00000000-0010-0000-0000-00000E000000}" name="LAGERORT" dataDxfId="77"/>
    <tableColumn id="4" xr3:uid="{00000000-0010-0000-0000-000004000000}" name="BESCHREIBUNG" dataDxfId="76"/>
    <tableColumn id="5" xr3:uid="{00000000-0010-0000-0000-000005000000}" name="KOSTEN PRO ARTIKEL" dataDxfId="75"/>
    <tableColumn id="6" xr3:uid="{00000000-0010-0000-0000-000006000000}" name="LAGERMENGE" dataDxfId="74"/>
    <tableColumn id="7" xr3:uid="{00000000-0010-0000-0000-000007000000}" name="GESAMTWERT" dataDxfId="73"/>
    <tableColumn id="8" xr3:uid="{00000000-0010-0000-0000-000008000000}" name="NACHBESTELLUNGSEBENE" dataDxfId="72"/>
    <tableColumn id="9" xr3:uid="{00000000-0010-0000-0000-000009000000}" name="TAGE PRO NACHBESTELLUNG" dataDxfId="71"/>
    <tableColumn id="10" xr3:uid="{00000000-0010-0000-0000-00000A000000}" name="ARTIKEL NACHBESTELLMENGE" dataDxfId="70"/>
    <tableColumn id="11" xr3:uid="{00000000-0010-0000-0000-00000B000000}" name="ARTIKEL NICHT MEHR VERFÜGBAR?" dataDxfId="69"/>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44" displayName="Table144" ref="B5:O25" totalsRowShown="0" headerRowDxfId="68" dataDxfId="66" headerRowBorderDxfId="67" tableBorderDxfId="65" totalsRowBorderDxfId="64">
  <autoFilter ref="B5:O25" xr:uid="{00000000-0009-0000-0100-000003000000}"/>
  <tableColumns count="14">
    <tableColumn id="12" xr3:uid="{00000000-0010-0000-0100-00000C000000}" name="NACHBESTELLEN (automatisches Ausfüllen)" dataDxfId="63">
      <calculatedColumnFormula>IF(J6&lt;L6,"REORDER","OK")</calculatedColumnFormula>
    </tableColumn>
    <tableColumn id="1" xr3:uid="{00000000-0010-0000-0100-000001000000}" name="POSTEN-NR." dataDxfId="62"/>
    <tableColumn id="15" xr3:uid="{00000000-0010-0000-0100-00000F000000}" name="DATUM DER LETZTEN BESTELLUNG" dataDxfId="61"/>
    <tableColumn id="2" xr3:uid="{00000000-0010-0000-0100-000002000000}" name="NAME DES POSTENS" dataDxfId="60"/>
    <tableColumn id="3" xr3:uid="{00000000-0010-0000-0100-000003000000}" name="ANBIETER" dataDxfId="59"/>
    <tableColumn id="14" xr3:uid="{00000000-0010-0000-0100-00000E000000}" name="LAGERORT" dataDxfId="58"/>
    <tableColumn id="4" xr3:uid="{00000000-0010-0000-0100-000004000000}" name="BESCHREIBUNG" dataDxfId="57"/>
    <tableColumn id="5" xr3:uid="{00000000-0010-0000-0100-000005000000}" name="KOSTEN PRO ARTIKEL" dataDxfId="56"/>
    <tableColumn id="6" xr3:uid="{00000000-0010-0000-0100-000006000000}" name="LAGERMENGE" dataDxfId="55"/>
    <tableColumn id="7" xr3:uid="{00000000-0010-0000-0100-000007000000}" name="GESAMTWERT" dataDxfId="54">
      <calculatedColumnFormula>Table144[[#This Row],[KOSTEN PRO ARTIKEL]]*Table144[[#This Row],[LAGERMENGE]]</calculatedColumnFormula>
    </tableColumn>
    <tableColumn id="8" xr3:uid="{00000000-0010-0000-0100-000008000000}" name="NACHBESTELLUNGSEBENE" dataDxfId="53"/>
    <tableColumn id="9" xr3:uid="{00000000-0010-0000-0100-000009000000}" name="TAGE PRO NACHBESTELLUNG" dataDxfId="52"/>
    <tableColumn id="10" xr3:uid="{00000000-0010-0000-0100-00000A000000}" name="ARTIKEL NACHBESTELLMENGE" dataDxfId="51"/>
    <tableColumn id="11" xr3:uid="{00000000-0010-0000-0100-00000B000000}" name="ARTIKEL NICHT MEHR VERFÜGBAR?" dataDxfId="5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1" displayName="Table1" ref="B5:L33" totalsRowShown="0" headerRowDxfId="49" dataDxfId="47" headerRowBorderDxfId="48" tableBorderDxfId="46" totalsRowBorderDxfId="45">
  <autoFilter ref="B5:L33" xr:uid="{00000000-0009-0000-0100-000004000000}"/>
  <tableColumns count="11">
    <tableColumn id="1" xr3:uid="{00000000-0010-0000-0200-000001000000}" name="POSTEN-NR." dataDxfId="44"/>
    <tableColumn id="12" xr3:uid="{00000000-0010-0000-0200-00000C000000}" name="NAME DES POSTENS" dataDxfId="43"/>
    <tableColumn id="15" xr3:uid="{00000000-0010-0000-0200-00000F000000}" name="BESCHREIBUNG" dataDxfId="42"/>
    <tableColumn id="3" xr3:uid="{00000000-0010-0000-0200-000003000000}" name="BEREICH" dataDxfId="41"/>
    <tableColumn id="13" xr3:uid="{00000000-0010-0000-0200-00000D000000}" name="REGAL / BEHÄLTER" dataDxfId="40"/>
    <tableColumn id="4" xr3:uid="{00000000-0010-0000-0200-000004000000}" name="ANBIETER" dataDxfId="39"/>
    <tableColumn id="6" xr3:uid="{00000000-0010-0000-0200-000006000000}" name="LIEFERANTENELEMENT NR." dataDxfId="38"/>
    <tableColumn id="16" xr3:uid="{00000000-0010-0000-0200-000010000000}" name="EINHEIT" dataDxfId="37"/>
    <tableColumn id="8" xr3:uid="{00000000-0010-0000-0200-000008000000}" name="MENGE" dataDxfId="36"/>
    <tableColumn id="17" xr3:uid="{00000000-0010-0000-0200-000011000000}" name="ARTIKELBEREICH" dataDxfId="35"/>
    <tableColumn id="9" xr3:uid="{00000000-0010-0000-0200-000009000000}" name="ARTIKELREGAL / BEHÄLTER" dataDxfId="3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1352" displayName="Table1352" ref="B3:P48" totalsRowShown="0" headerRowDxfId="33" dataDxfId="31" headerRowBorderDxfId="32" tableBorderDxfId="30" totalsRowBorderDxfId="29">
  <autoFilter ref="B3:P48" xr:uid="{00000000-0009-0000-0100-000001000000}"/>
  <tableColumns count="15">
    <tableColumn id="1" xr3:uid="{00000000-0010-0000-0300-000001000000}" name="ANBIETERNAME" dataDxfId="28"/>
    <tableColumn id="2" xr3:uid="{00000000-0010-0000-0300-000002000000}" name="PRODUKTNAME" dataDxfId="27"/>
    <tableColumn id="14" xr3:uid="{00000000-0010-0000-0300-00000E000000}" name="WEB-LINK" dataDxfId="26"/>
    <tableColumn id="3" xr3:uid="{00000000-0010-0000-0300-000003000000}" name="BESCHREIBUNG" dataDxfId="25"/>
    <tableColumn id="13" xr3:uid="{00000000-0010-0000-0300-00000D000000}" name="KOSTEN" dataDxfId="24"/>
    <tableColumn id="4" xr3:uid="{00000000-0010-0000-0300-000004000000}" name="VORLAUFZEIT IN TAGEN" dataDxfId="23"/>
    <tableColumn id="15" xr3:uid="{00000000-0010-0000-0300-00000F000000}" name="KONTAKTNAME" dataDxfId="22"/>
    <tableColumn id="6" xr3:uid="{00000000-0010-0000-0300-000006000000}" name="E-MAIL-ADRESSE" dataDxfId="21"/>
    <tableColumn id="16" xr3:uid="{00000000-0010-0000-0300-000010000000}" name="TELEFON" dataDxfId="20"/>
    <tableColumn id="8" xr3:uid="{00000000-0010-0000-0300-000008000000}" name="FAX" dataDxfId="19"/>
    <tableColumn id="9" xr3:uid="{00000000-0010-0000-0300-000009000000}" name="POSTANSCHRIFT" dataDxfId="18"/>
    <tableColumn id="17" xr3:uid="{00000000-0010-0000-0300-000011000000}" name="STADT" dataDxfId="17"/>
    <tableColumn id="18" xr3:uid="{00000000-0010-0000-0300-000012000000}" name="STATUS" dataDxfId="16"/>
    <tableColumn id="19" xr3:uid="{00000000-0010-0000-0300-000013000000}" name="PLZ" dataDxfId="15"/>
    <tableColumn id="20" xr3:uid="{00000000-0010-0000-0300-000014000000}" name="LAND" dataDxfId="14"/>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de.smartsheet.com/try-it?trp=49753&amp;utm_language=DE&amp;utm_source=template-excel&amp;utm_medium=content&amp;utm_campaign=ic-Vehicle+Inventory+List-excel-49753-de&amp;lpa=ic+Vehicle+Inventory+List+excel+49753+de"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P28"/>
  <sheetViews>
    <sheetView showGridLines="0" tabSelected="1" zoomScaleNormal="100" zoomScalePageLayoutView="75" workbookViewId="0">
      <pane ySplit="5" topLeftCell="A6" activePane="bottomLeft" state="frozen"/>
      <selection pane="bottomLeft"/>
    </sheetView>
  </sheetViews>
  <sheetFormatPr baseColWidth="10" defaultColWidth="10.6640625" defaultRowHeight="16"/>
  <cols>
    <col min="1" max="1" width="3.33203125" style="1" customWidth="1"/>
    <col min="2" max="2" width="15.5" style="2" customWidth="1"/>
    <col min="3" max="3" width="13.83203125" style="1" customWidth="1"/>
    <col min="4" max="4" width="13" style="1" customWidth="1"/>
    <col min="5" max="5" width="17.6640625" style="1" customWidth="1"/>
    <col min="6" max="6" width="12.6640625" style="1" customWidth="1"/>
    <col min="7" max="7" width="21.1640625" style="1" customWidth="1"/>
    <col min="8" max="8" width="25" style="1" customWidth="1"/>
    <col min="9" max="9" width="14.6640625" style="2" customWidth="1"/>
    <col min="10" max="10" width="12.33203125" style="2" customWidth="1"/>
    <col min="11" max="11" width="13.33203125" style="1" customWidth="1"/>
    <col min="12" max="12" width="21.83203125" style="2" customWidth="1"/>
    <col min="13" max="13" width="16.33203125" style="59" customWidth="1"/>
    <col min="14" max="14" width="19" style="2" customWidth="1"/>
    <col min="15" max="15" width="18" style="1" customWidth="1"/>
    <col min="16" max="16" width="3.33203125" style="1" customWidth="1"/>
    <col min="17" max="16384" width="10.6640625" style="1"/>
  </cols>
  <sheetData>
    <row r="1" spans="2:16" s="98" customFormat="1" ht="45" customHeight="1">
      <c r="B1" s="111" t="s">
        <v>56</v>
      </c>
      <c r="C1" s="111"/>
      <c r="D1" s="111"/>
      <c r="E1" s="111"/>
      <c r="F1" s="111"/>
      <c r="G1" s="111"/>
      <c r="H1" s="111"/>
      <c r="I1" s="100"/>
      <c r="J1" s="101"/>
      <c r="K1" s="101"/>
      <c r="M1" s="100"/>
      <c r="N1" s="101"/>
      <c r="O1" s="101"/>
    </row>
    <row r="2" spans="2:16" s="60" customFormat="1" ht="22" customHeight="1">
      <c r="B2" s="24" t="s">
        <v>57</v>
      </c>
      <c r="C2" s="23"/>
      <c r="D2" s="23"/>
      <c r="E2" s="23"/>
      <c r="H2" s="63"/>
      <c r="I2" s="64"/>
      <c r="J2" s="65"/>
      <c r="K2" s="65"/>
      <c r="M2" s="64"/>
      <c r="N2" s="65"/>
      <c r="O2" s="65"/>
    </row>
    <row r="3" spans="2:16" s="60" customFormat="1" ht="18" customHeight="1">
      <c r="B3" s="97">
        <f>SUM(Table14[GESAMTWERT])</f>
        <v>13550</v>
      </c>
      <c r="C3" s="37" t="s">
        <v>58</v>
      </c>
      <c r="D3" s="37"/>
      <c r="E3" s="37"/>
      <c r="F3" s="61"/>
      <c r="G3" s="62"/>
      <c r="H3" s="63"/>
      <c r="I3" s="64"/>
      <c r="J3" s="65"/>
      <c r="K3" s="65"/>
      <c r="M3" s="64"/>
      <c r="N3" s="66"/>
      <c r="O3" s="67"/>
    </row>
    <row r="4" spans="2:16" s="60" customFormat="1" ht="8.25" customHeight="1">
      <c r="B4" s="68"/>
      <c r="I4" s="68"/>
      <c r="J4" s="68"/>
      <c r="L4" s="68"/>
      <c r="M4" s="64"/>
      <c r="N4" s="68"/>
    </row>
    <row r="5" spans="2:16" s="73" customFormat="1" ht="50.25" customHeight="1">
      <c r="B5" s="42" t="s">
        <v>59</v>
      </c>
      <c r="C5" s="43" t="s">
        <v>15</v>
      </c>
      <c r="D5" s="43" t="s">
        <v>60</v>
      </c>
      <c r="E5" s="43" t="s">
        <v>14</v>
      </c>
      <c r="F5" s="43" t="s">
        <v>28</v>
      </c>
      <c r="G5" s="43" t="s">
        <v>46</v>
      </c>
      <c r="H5" s="43" t="s">
        <v>19</v>
      </c>
      <c r="I5" s="43" t="s">
        <v>61</v>
      </c>
      <c r="J5" s="43" t="s">
        <v>62</v>
      </c>
      <c r="K5" s="43" t="s">
        <v>63</v>
      </c>
      <c r="L5" s="43" t="s">
        <v>64</v>
      </c>
      <c r="M5" s="43" t="s">
        <v>65</v>
      </c>
      <c r="N5" s="75" t="s">
        <v>66</v>
      </c>
      <c r="O5" s="76" t="s">
        <v>67</v>
      </c>
      <c r="P5" s="74"/>
    </row>
    <row r="6" spans="2:16" s="60" customFormat="1" ht="18" customHeight="1">
      <c r="B6" s="69" t="str">
        <f t="shared" ref="B6:B25" si="0">IF(J6&lt;L6,"NACHBESTELLEN","OK")</f>
        <v>OK</v>
      </c>
      <c r="C6" s="81" t="s">
        <v>0</v>
      </c>
      <c r="D6" s="70">
        <v>42510</v>
      </c>
      <c r="E6" s="81" t="s">
        <v>68</v>
      </c>
      <c r="F6" s="81" t="s">
        <v>8</v>
      </c>
      <c r="G6" s="81" t="s">
        <v>69</v>
      </c>
      <c r="H6" s="81" t="s">
        <v>70</v>
      </c>
      <c r="I6" s="83">
        <v>10</v>
      </c>
      <c r="J6" s="71">
        <v>200</v>
      </c>
      <c r="K6" s="83">
        <f>Table14[[#This Row],[KOSTEN PRO ARTIKEL]]*Table14[[#This Row],[LAGERMENGE]]</f>
        <v>2000</v>
      </c>
      <c r="L6" s="71">
        <v>50</v>
      </c>
      <c r="M6" s="71">
        <v>14</v>
      </c>
      <c r="N6" s="71">
        <v>100</v>
      </c>
      <c r="O6" s="72" t="s">
        <v>71</v>
      </c>
    </row>
    <row r="7" spans="2:16" s="60" customFormat="1" ht="18" customHeight="1">
      <c r="B7" s="77" t="str">
        <f t="shared" si="0"/>
        <v>OK</v>
      </c>
      <c r="C7" s="82" t="s">
        <v>1</v>
      </c>
      <c r="D7" s="78">
        <v>42510</v>
      </c>
      <c r="E7" s="82" t="s">
        <v>72</v>
      </c>
      <c r="F7" s="82" t="s">
        <v>8</v>
      </c>
      <c r="G7" s="82" t="s">
        <v>73</v>
      </c>
      <c r="H7" s="82" t="s">
        <v>74</v>
      </c>
      <c r="I7" s="84">
        <v>20</v>
      </c>
      <c r="J7" s="79">
        <v>100</v>
      </c>
      <c r="K7" s="84">
        <f>Table14[[#This Row],[KOSTEN PRO ARTIKEL]]*Table14[[#This Row],[LAGERMENGE]]</f>
        <v>2000</v>
      </c>
      <c r="L7" s="79">
        <v>50</v>
      </c>
      <c r="M7" s="79">
        <v>30</v>
      </c>
      <c r="N7" s="79">
        <v>20</v>
      </c>
      <c r="O7" s="80"/>
    </row>
    <row r="8" spans="2:16" s="60" customFormat="1" ht="18" customHeight="1">
      <c r="B8" s="69" t="str">
        <f t="shared" si="0"/>
        <v>NACHBESTELLEN</v>
      </c>
      <c r="C8" s="81" t="s">
        <v>2</v>
      </c>
      <c r="D8" s="70">
        <v>42510</v>
      </c>
      <c r="E8" s="81" t="s">
        <v>75</v>
      </c>
      <c r="F8" s="81" t="s">
        <v>8</v>
      </c>
      <c r="G8" s="81" t="s">
        <v>76</v>
      </c>
      <c r="H8" s="81" t="s">
        <v>77</v>
      </c>
      <c r="I8" s="83">
        <v>30</v>
      </c>
      <c r="J8" s="71">
        <v>45</v>
      </c>
      <c r="K8" s="83">
        <f>Table14[[#This Row],[KOSTEN PRO ARTIKEL]]*Table14[[#This Row],[LAGERMENGE]]</f>
        <v>1350</v>
      </c>
      <c r="L8" s="71">
        <v>50</v>
      </c>
      <c r="M8" s="71">
        <v>2</v>
      </c>
      <c r="N8" s="71">
        <v>50</v>
      </c>
      <c r="O8" s="72"/>
    </row>
    <row r="9" spans="2:16" s="60" customFormat="1" ht="18" customHeight="1">
      <c r="B9" s="77" t="str">
        <f t="shared" si="0"/>
        <v>NACHBESTELLEN</v>
      </c>
      <c r="C9" s="82" t="s">
        <v>3</v>
      </c>
      <c r="D9" s="78">
        <v>42510</v>
      </c>
      <c r="E9" s="82" t="s">
        <v>78</v>
      </c>
      <c r="F9" s="82" t="s">
        <v>8</v>
      </c>
      <c r="G9" s="82" t="s">
        <v>69</v>
      </c>
      <c r="H9" s="82" t="s">
        <v>79</v>
      </c>
      <c r="I9" s="84">
        <v>10</v>
      </c>
      <c r="J9" s="79">
        <v>25</v>
      </c>
      <c r="K9" s="84">
        <f>Table14[[#This Row],[KOSTEN PRO ARTIKEL]]*Table14[[#This Row],[LAGERMENGE]]</f>
        <v>250</v>
      </c>
      <c r="L9" s="79">
        <v>50</v>
      </c>
      <c r="M9" s="79">
        <v>14</v>
      </c>
      <c r="N9" s="79">
        <v>10</v>
      </c>
      <c r="O9" s="80"/>
    </row>
    <row r="10" spans="2:16" s="60" customFormat="1" ht="18" customHeight="1">
      <c r="B10" s="69" t="str">
        <f t="shared" si="0"/>
        <v>OK</v>
      </c>
      <c r="C10" s="81" t="s">
        <v>4</v>
      </c>
      <c r="D10" s="70">
        <v>42510</v>
      </c>
      <c r="E10" s="81" t="s">
        <v>80</v>
      </c>
      <c r="F10" s="81" t="s">
        <v>8</v>
      </c>
      <c r="G10" s="81" t="s">
        <v>73</v>
      </c>
      <c r="H10" s="81" t="s">
        <v>81</v>
      </c>
      <c r="I10" s="83">
        <v>20</v>
      </c>
      <c r="J10" s="71">
        <v>200</v>
      </c>
      <c r="K10" s="83">
        <f>Table14[[#This Row],[KOSTEN PRO ARTIKEL]]*Table14[[#This Row],[LAGERMENGE]]</f>
        <v>4000</v>
      </c>
      <c r="L10" s="71">
        <v>50</v>
      </c>
      <c r="M10" s="71">
        <v>30</v>
      </c>
      <c r="N10" s="71">
        <v>100</v>
      </c>
      <c r="O10" s="72"/>
    </row>
    <row r="11" spans="2:16" s="60" customFormat="1" ht="18" customHeight="1">
      <c r="B11" s="77" t="str">
        <f t="shared" si="0"/>
        <v>OK</v>
      </c>
      <c r="C11" s="82" t="s">
        <v>5</v>
      </c>
      <c r="D11" s="78">
        <v>42510</v>
      </c>
      <c r="E11" s="82" t="s">
        <v>82</v>
      </c>
      <c r="F11" s="82" t="s">
        <v>8</v>
      </c>
      <c r="G11" s="82" t="s">
        <v>76</v>
      </c>
      <c r="H11" s="82" t="s">
        <v>83</v>
      </c>
      <c r="I11" s="84">
        <v>30</v>
      </c>
      <c r="J11" s="79">
        <v>100</v>
      </c>
      <c r="K11" s="84">
        <f>Table14[[#This Row],[KOSTEN PRO ARTIKEL]]*Table14[[#This Row],[LAGERMENGE]]</f>
        <v>3000</v>
      </c>
      <c r="L11" s="79">
        <v>50</v>
      </c>
      <c r="M11" s="79">
        <v>2</v>
      </c>
      <c r="N11" s="79">
        <v>20</v>
      </c>
      <c r="O11" s="80"/>
    </row>
    <row r="12" spans="2:16" s="60" customFormat="1" ht="18" customHeight="1">
      <c r="B12" s="69" t="str">
        <f t="shared" si="0"/>
        <v>NACHBESTELLEN</v>
      </c>
      <c r="C12" s="81" t="s">
        <v>6</v>
      </c>
      <c r="D12" s="70">
        <v>42510</v>
      </c>
      <c r="E12" s="81" t="s">
        <v>84</v>
      </c>
      <c r="F12" s="81" t="s">
        <v>8</v>
      </c>
      <c r="G12" s="81" t="s">
        <v>69</v>
      </c>
      <c r="H12" s="81" t="s">
        <v>85</v>
      </c>
      <c r="I12" s="83">
        <v>10</v>
      </c>
      <c r="J12" s="71">
        <v>45</v>
      </c>
      <c r="K12" s="83">
        <f>Table14[[#This Row],[KOSTEN PRO ARTIKEL]]*Table14[[#This Row],[LAGERMENGE]]</f>
        <v>450</v>
      </c>
      <c r="L12" s="71">
        <v>50</v>
      </c>
      <c r="M12" s="71">
        <v>14</v>
      </c>
      <c r="N12" s="71">
        <v>50</v>
      </c>
      <c r="O12" s="72" t="s">
        <v>71</v>
      </c>
    </row>
    <row r="13" spans="2:16" s="60" customFormat="1" ht="18" customHeight="1">
      <c r="B13" s="77" t="str">
        <f t="shared" si="0"/>
        <v>NACHBESTELLEN</v>
      </c>
      <c r="C13" s="82" t="s">
        <v>7</v>
      </c>
      <c r="D13" s="78">
        <v>42510</v>
      </c>
      <c r="E13" s="82" t="s">
        <v>86</v>
      </c>
      <c r="F13" s="82" t="s">
        <v>8</v>
      </c>
      <c r="G13" s="82" t="s">
        <v>76</v>
      </c>
      <c r="H13" s="82" t="s">
        <v>87</v>
      </c>
      <c r="I13" s="84">
        <v>20</v>
      </c>
      <c r="J13" s="79">
        <v>25</v>
      </c>
      <c r="K13" s="84">
        <f>Table14[[#This Row],[KOSTEN PRO ARTIKEL]]*Table14[[#This Row],[LAGERMENGE]]</f>
        <v>500</v>
      </c>
      <c r="L13" s="79">
        <v>50</v>
      </c>
      <c r="M13" s="79">
        <v>30</v>
      </c>
      <c r="N13" s="79">
        <v>10</v>
      </c>
      <c r="O13" s="80"/>
    </row>
    <row r="14" spans="2:16" s="60" customFormat="1" ht="18" customHeight="1">
      <c r="B14" s="69" t="str">
        <f t="shared" si="0"/>
        <v>OK</v>
      </c>
      <c r="C14" s="81"/>
      <c r="D14" s="70"/>
      <c r="E14" s="81"/>
      <c r="F14" s="81"/>
      <c r="G14" s="81"/>
      <c r="H14" s="81"/>
      <c r="I14" s="83"/>
      <c r="J14" s="71"/>
      <c r="K14" s="83">
        <f>Table14[[#This Row],[KOSTEN PRO ARTIKEL]]*Table14[[#This Row],[LAGERMENGE]]</f>
        <v>0</v>
      </c>
      <c r="L14" s="71"/>
      <c r="M14" s="71"/>
      <c r="N14" s="71"/>
      <c r="O14" s="72"/>
    </row>
    <row r="15" spans="2:16" s="60" customFormat="1" ht="18" customHeight="1">
      <c r="B15" s="77" t="str">
        <f t="shared" si="0"/>
        <v>OK</v>
      </c>
      <c r="C15" s="82"/>
      <c r="D15" s="78"/>
      <c r="E15" s="82"/>
      <c r="F15" s="82"/>
      <c r="G15" s="82"/>
      <c r="H15" s="82"/>
      <c r="I15" s="84"/>
      <c r="J15" s="79"/>
      <c r="K15" s="84">
        <f>Table14[[#This Row],[KOSTEN PRO ARTIKEL]]*Table14[[#This Row],[LAGERMENGE]]</f>
        <v>0</v>
      </c>
      <c r="L15" s="79"/>
      <c r="M15" s="79"/>
      <c r="N15" s="79"/>
      <c r="O15" s="80"/>
    </row>
    <row r="16" spans="2:16" s="60" customFormat="1" ht="18" customHeight="1">
      <c r="B16" s="69" t="str">
        <f t="shared" si="0"/>
        <v>OK</v>
      </c>
      <c r="C16" s="81"/>
      <c r="D16" s="70"/>
      <c r="E16" s="81"/>
      <c r="F16" s="81"/>
      <c r="G16" s="81"/>
      <c r="H16" s="81"/>
      <c r="I16" s="83"/>
      <c r="J16" s="71"/>
      <c r="K16" s="83">
        <f>Table14[[#This Row],[KOSTEN PRO ARTIKEL]]*Table14[[#This Row],[LAGERMENGE]]</f>
        <v>0</v>
      </c>
      <c r="L16" s="71"/>
      <c r="M16" s="71"/>
      <c r="N16" s="71"/>
      <c r="O16" s="72"/>
    </row>
    <row r="17" spans="1:15" s="60" customFormat="1" ht="18" customHeight="1">
      <c r="B17" s="77" t="str">
        <f t="shared" si="0"/>
        <v>OK</v>
      </c>
      <c r="C17" s="82"/>
      <c r="D17" s="78"/>
      <c r="E17" s="82"/>
      <c r="F17" s="82"/>
      <c r="G17" s="82"/>
      <c r="H17" s="82"/>
      <c r="I17" s="84"/>
      <c r="J17" s="79"/>
      <c r="K17" s="84">
        <f>Table14[[#This Row],[KOSTEN PRO ARTIKEL]]*Table14[[#This Row],[LAGERMENGE]]</f>
        <v>0</v>
      </c>
      <c r="L17" s="79"/>
      <c r="M17" s="79"/>
      <c r="N17" s="79"/>
      <c r="O17" s="80"/>
    </row>
    <row r="18" spans="1:15" s="60" customFormat="1" ht="18" customHeight="1">
      <c r="B18" s="69" t="str">
        <f t="shared" si="0"/>
        <v>OK</v>
      </c>
      <c r="C18" s="81"/>
      <c r="D18" s="70"/>
      <c r="E18" s="81"/>
      <c r="F18" s="81"/>
      <c r="G18" s="81"/>
      <c r="H18" s="81"/>
      <c r="I18" s="83"/>
      <c r="J18" s="71"/>
      <c r="K18" s="83">
        <f>Table14[[#This Row],[KOSTEN PRO ARTIKEL]]*Table14[[#This Row],[LAGERMENGE]]</f>
        <v>0</v>
      </c>
      <c r="L18" s="71"/>
      <c r="M18" s="71"/>
      <c r="N18" s="71"/>
      <c r="O18" s="72"/>
    </row>
    <row r="19" spans="1:15" s="60" customFormat="1" ht="18" customHeight="1">
      <c r="B19" s="77" t="str">
        <f t="shared" si="0"/>
        <v>OK</v>
      </c>
      <c r="C19" s="82"/>
      <c r="D19" s="78"/>
      <c r="E19" s="82"/>
      <c r="F19" s="82"/>
      <c r="G19" s="82"/>
      <c r="H19" s="82"/>
      <c r="I19" s="84"/>
      <c r="J19" s="79"/>
      <c r="K19" s="84">
        <f>Table14[[#This Row],[KOSTEN PRO ARTIKEL]]*Table14[[#This Row],[LAGERMENGE]]</f>
        <v>0</v>
      </c>
      <c r="L19" s="79"/>
      <c r="M19" s="79"/>
      <c r="N19" s="79"/>
      <c r="O19" s="80"/>
    </row>
    <row r="20" spans="1:15" s="60" customFormat="1" ht="18" customHeight="1">
      <c r="B20" s="69" t="str">
        <f t="shared" si="0"/>
        <v>OK</v>
      </c>
      <c r="C20" s="81"/>
      <c r="D20" s="70"/>
      <c r="E20" s="81"/>
      <c r="F20" s="81"/>
      <c r="G20" s="81"/>
      <c r="H20" s="81"/>
      <c r="I20" s="83"/>
      <c r="J20" s="71"/>
      <c r="K20" s="83">
        <f>Table14[[#This Row],[KOSTEN PRO ARTIKEL]]*Table14[[#This Row],[LAGERMENGE]]</f>
        <v>0</v>
      </c>
      <c r="L20" s="71"/>
      <c r="M20" s="71"/>
      <c r="N20" s="71"/>
      <c r="O20" s="72"/>
    </row>
    <row r="21" spans="1:15" s="60" customFormat="1" ht="18" customHeight="1">
      <c r="B21" s="77" t="str">
        <f t="shared" si="0"/>
        <v>OK</v>
      </c>
      <c r="C21" s="82"/>
      <c r="D21" s="78"/>
      <c r="E21" s="82"/>
      <c r="F21" s="82"/>
      <c r="G21" s="82"/>
      <c r="H21" s="82"/>
      <c r="I21" s="84"/>
      <c r="J21" s="79"/>
      <c r="K21" s="84">
        <f>Table14[[#This Row],[KOSTEN PRO ARTIKEL]]*Table14[[#This Row],[LAGERMENGE]]</f>
        <v>0</v>
      </c>
      <c r="L21" s="79"/>
      <c r="M21" s="79"/>
      <c r="N21" s="79"/>
      <c r="O21" s="80"/>
    </row>
    <row r="22" spans="1:15" s="60" customFormat="1" ht="18" customHeight="1">
      <c r="B22" s="69" t="str">
        <f t="shared" si="0"/>
        <v>OK</v>
      </c>
      <c r="C22" s="81"/>
      <c r="D22" s="70"/>
      <c r="E22" s="81"/>
      <c r="F22" s="81"/>
      <c r="G22" s="81"/>
      <c r="H22" s="81"/>
      <c r="I22" s="83"/>
      <c r="J22" s="71"/>
      <c r="K22" s="83">
        <f>Table14[[#This Row],[KOSTEN PRO ARTIKEL]]*Table14[[#This Row],[LAGERMENGE]]</f>
        <v>0</v>
      </c>
      <c r="L22" s="71"/>
      <c r="M22" s="71"/>
      <c r="N22" s="71"/>
      <c r="O22" s="72"/>
    </row>
    <row r="23" spans="1:15" s="60" customFormat="1" ht="18" customHeight="1">
      <c r="B23" s="77" t="str">
        <f t="shared" si="0"/>
        <v>OK</v>
      </c>
      <c r="C23" s="82"/>
      <c r="D23" s="78"/>
      <c r="E23" s="82"/>
      <c r="F23" s="82"/>
      <c r="G23" s="82"/>
      <c r="H23" s="82"/>
      <c r="I23" s="84"/>
      <c r="J23" s="79"/>
      <c r="K23" s="84">
        <f>Table14[[#This Row],[KOSTEN PRO ARTIKEL]]*Table14[[#This Row],[LAGERMENGE]]</f>
        <v>0</v>
      </c>
      <c r="L23" s="79"/>
      <c r="M23" s="79"/>
      <c r="N23" s="79"/>
      <c r="O23" s="80"/>
    </row>
    <row r="24" spans="1:15" s="60" customFormat="1" ht="18" customHeight="1">
      <c r="B24" s="69" t="str">
        <f t="shared" si="0"/>
        <v>OK</v>
      </c>
      <c r="C24" s="81"/>
      <c r="D24" s="70"/>
      <c r="E24" s="81"/>
      <c r="F24" s="81"/>
      <c r="G24" s="81"/>
      <c r="H24" s="81"/>
      <c r="I24" s="83"/>
      <c r="J24" s="71"/>
      <c r="K24" s="83">
        <f>Table14[[#This Row],[KOSTEN PRO ARTIKEL]]*Table14[[#This Row],[LAGERMENGE]]</f>
        <v>0</v>
      </c>
      <c r="L24" s="71"/>
      <c r="M24" s="71"/>
      <c r="N24" s="71"/>
      <c r="O24" s="72"/>
    </row>
    <row r="25" spans="1:15" s="60" customFormat="1" ht="18" customHeight="1">
      <c r="B25" s="77" t="str">
        <f t="shared" si="0"/>
        <v>OK</v>
      </c>
      <c r="C25" s="82"/>
      <c r="D25" s="78"/>
      <c r="E25" s="82"/>
      <c r="F25" s="82"/>
      <c r="G25" s="82"/>
      <c r="H25" s="82"/>
      <c r="I25" s="84"/>
      <c r="J25" s="79"/>
      <c r="K25" s="84">
        <f>Table14[[#This Row],[KOSTEN PRO ARTIKEL]]*Table14[[#This Row],[LAGERMENGE]]</f>
        <v>0</v>
      </c>
      <c r="L25" s="79"/>
      <c r="M25" s="79"/>
      <c r="N25" s="79"/>
      <c r="O25" s="80"/>
    </row>
    <row r="26" spans="1:15" ht="8.25" customHeight="1">
      <c r="A26"/>
      <c r="B26"/>
      <c r="C26"/>
      <c r="D26"/>
      <c r="E26"/>
      <c r="F26"/>
      <c r="G26"/>
      <c r="H26" s="2"/>
      <c r="I26" s="1"/>
      <c r="J26" s="1"/>
      <c r="K26"/>
      <c r="M26" s="1"/>
      <c r="N26" s="1"/>
      <c r="O26" s="2"/>
    </row>
    <row r="27" spans="1:15" ht="50.25" customHeight="1">
      <c r="B27" s="125" t="s">
        <v>88</v>
      </c>
      <c r="C27" s="126"/>
      <c r="D27" s="126"/>
      <c r="E27" s="126"/>
      <c r="F27" s="126"/>
      <c r="G27" s="126"/>
      <c r="H27" s="126"/>
      <c r="I27" s="126"/>
      <c r="J27" s="126"/>
      <c r="K27" s="126"/>
      <c r="L27" s="126"/>
      <c r="M27" s="126"/>
      <c r="N27" s="126"/>
      <c r="O27" s="127"/>
    </row>
    <row r="28" spans="1:15" ht="16" customHeight="1">
      <c r="A28"/>
      <c r="B28" s="29"/>
      <c r="C28" s="29"/>
      <c r="D28" s="29"/>
      <c r="E28" s="29"/>
      <c r="F28" s="29"/>
      <c r="G28"/>
      <c r="H28" s="2"/>
      <c r="I28" s="1"/>
      <c r="J28" s="1"/>
      <c r="K28"/>
      <c r="M28" s="1"/>
      <c r="N28" s="1"/>
      <c r="O28" s="2"/>
    </row>
  </sheetData>
  <mergeCells count="2">
    <mergeCell ref="B27:O27"/>
    <mergeCell ref="B1:H1"/>
  </mergeCells>
  <conditionalFormatting sqref="B6:O25">
    <cfRule type="expression" dxfId="13" priority="1">
      <formula>$O6="JA"</formula>
    </cfRule>
    <cfRule type="expression" dxfId="12" priority="2">
      <formula>$J6&lt;$L6</formula>
    </cfRule>
  </conditionalFormatting>
  <conditionalFormatting sqref="N3">
    <cfRule type="expression" dxfId="11" priority="92">
      <formula>#REF!="JA "</formula>
    </cfRule>
    <cfRule type="expression" dxfId="10" priority="93">
      <formula>$J3&lt;$L3</formula>
    </cfRule>
  </conditionalFormatting>
  <conditionalFormatting sqref="O3">
    <cfRule type="iconSet" priority="91">
      <iconSet>
        <cfvo type="percent" val="0"/>
        <cfvo type="percent" val="33"/>
        <cfvo type="percent" val="67"/>
      </iconSet>
    </cfRule>
  </conditionalFormatting>
  <hyperlinks>
    <hyperlink ref="B27:O27" r:id="rId1" display="KLICKEN SIE HIER ZUR ERSTELLUNG IN SMARTSHEET" xr:uid="{00000000-0004-0000-0000-000000000000}"/>
  </hyperlinks>
  <pageMargins left="0.3" right="0.3" top="0.3" bottom="0.3" header="0" footer="0"/>
  <pageSetup scale="50" orientation="landscape" horizontalDpi="4294967294" verticalDpi="0"/>
  <ignoredErrors>
    <ignoredError sqref="B6:B25" calculatedColumn="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1:P28"/>
  <sheetViews>
    <sheetView showGridLines="0" zoomScaleNormal="100" zoomScalePageLayoutView="75" workbookViewId="0">
      <pane ySplit="5" topLeftCell="A6" activePane="bottomLeft" state="frozen"/>
      <selection pane="bottomLeft" activeCell="B6" sqref="B6:B25"/>
    </sheetView>
  </sheetViews>
  <sheetFormatPr baseColWidth="10" defaultColWidth="10.6640625" defaultRowHeight="16"/>
  <cols>
    <col min="1" max="1" width="3.33203125" style="1" customWidth="1"/>
    <col min="2" max="2" width="15.33203125" style="2" customWidth="1"/>
    <col min="3" max="3" width="15" style="1" customWidth="1"/>
    <col min="4" max="4" width="13" style="1" customWidth="1"/>
    <col min="5" max="5" width="20.33203125" style="1" customWidth="1"/>
    <col min="6" max="6" width="21.33203125" style="1" customWidth="1"/>
    <col min="7" max="7" width="22.6640625" style="1" customWidth="1"/>
    <col min="8" max="8" width="27.33203125" style="1" customWidth="1"/>
    <col min="9" max="9" width="14.6640625" style="2" customWidth="1"/>
    <col min="10" max="10" width="12.33203125" style="2" customWidth="1"/>
    <col min="11" max="11" width="13.33203125" style="1" customWidth="1"/>
    <col min="12" max="12" width="23" style="2" customWidth="1"/>
    <col min="13" max="13" width="16.5" style="59" customWidth="1"/>
    <col min="14" max="14" width="19" style="2" customWidth="1"/>
    <col min="15" max="15" width="18" style="1" customWidth="1"/>
    <col min="16" max="16" width="3.33203125" style="1" customWidth="1"/>
    <col min="17" max="16384" width="10.6640625" style="1"/>
  </cols>
  <sheetData>
    <row r="1" spans="2:16" s="98" customFormat="1" ht="50.25" customHeight="1">
      <c r="B1" s="111" t="s">
        <v>56</v>
      </c>
      <c r="C1" s="111"/>
      <c r="D1" s="111"/>
      <c r="E1" s="111"/>
      <c r="F1" s="111"/>
      <c r="G1" s="111"/>
      <c r="H1" s="99"/>
      <c r="I1" s="100"/>
      <c r="J1" s="101"/>
      <c r="K1" s="101"/>
      <c r="M1" s="100"/>
      <c r="N1" s="101"/>
      <c r="O1" s="101"/>
    </row>
    <row r="2" spans="2:16" s="60" customFormat="1" ht="22" customHeight="1">
      <c r="B2" s="24" t="s">
        <v>57</v>
      </c>
      <c r="C2" s="23"/>
      <c r="D2" s="23"/>
      <c r="E2" s="23"/>
      <c r="H2" s="63"/>
      <c r="I2" s="64"/>
      <c r="J2" s="65"/>
      <c r="K2" s="65"/>
      <c r="M2" s="64"/>
      <c r="N2" s="65"/>
      <c r="O2" s="65"/>
    </row>
    <row r="3" spans="2:16" s="60" customFormat="1" ht="18" customHeight="1">
      <c r="B3" s="97">
        <f>SUM(Table144[GESAMTWERT])</f>
        <v>0</v>
      </c>
      <c r="C3" s="37" t="s">
        <v>58</v>
      </c>
      <c r="D3" s="37"/>
      <c r="E3" s="37"/>
      <c r="F3" s="61"/>
      <c r="G3" s="62"/>
      <c r="H3" s="63"/>
      <c r="I3" s="64"/>
      <c r="J3" s="65"/>
      <c r="K3" s="65"/>
      <c r="M3" s="64"/>
      <c r="N3" s="66"/>
      <c r="O3" s="67"/>
    </row>
    <row r="4" spans="2:16" s="60" customFormat="1" ht="8.25" customHeight="1">
      <c r="B4" s="68"/>
      <c r="I4" s="68"/>
      <c r="J4" s="68"/>
      <c r="L4" s="68"/>
      <c r="M4" s="64"/>
      <c r="N4" s="68"/>
    </row>
    <row r="5" spans="2:16" s="73" customFormat="1" ht="50.25" customHeight="1">
      <c r="B5" s="42" t="s">
        <v>59</v>
      </c>
      <c r="C5" s="43" t="s">
        <v>15</v>
      </c>
      <c r="D5" s="43" t="s">
        <v>60</v>
      </c>
      <c r="E5" s="43" t="s">
        <v>14</v>
      </c>
      <c r="F5" s="43" t="s">
        <v>28</v>
      </c>
      <c r="G5" s="43" t="s">
        <v>46</v>
      </c>
      <c r="H5" s="43" t="s">
        <v>19</v>
      </c>
      <c r="I5" s="43" t="s">
        <v>61</v>
      </c>
      <c r="J5" s="43" t="s">
        <v>62</v>
      </c>
      <c r="K5" s="43" t="s">
        <v>63</v>
      </c>
      <c r="L5" s="43" t="s">
        <v>64</v>
      </c>
      <c r="M5" s="43" t="s">
        <v>65</v>
      </c>
      <c r="N5" s="75" t="s">
        <v>66</v>
      </c>
      <c r="O5" s="76" t="s">
        <v>67</v>
      </c>
      <c r="P5" s="74"/>
    </row>
    <row r="6" spans="2:16" s="60" customFormat="1" ht="18" customHeight="1">
      <c r="B6" s="69" t="str">
        <f t="shared" ref="B6:B25" si="0">IF(J6&lt;L6,"NACHBESTELLEN","OK")</f>
        <v>OK</v>
      </c>
      <c r="C6" s="81"/>
      <c r="D6" s="70"/>
      <c r="E6" s="81"/>
      <c r="F6" s="81"/>
      <c r="G6" s="81"/>
      <c r="H6" s="81"/>
      <c r="I6" s="83"/>
      <c r="J6" s="71"/>
      <c r="K6" s="83">
        <f>Table144[[#This Row],[KOSTEN PRO ARTIKEL]]*Table144[[#This Row],[LAGERMENGE]]</f>
        <v>0</v>
      </c>
      <c r="L6" s="71"/>
      <c r="M6" s="71"/>
      <c r="N6" s="71"/>
      <c r="O6" s="72"/>
    </row>
    <row r="7" spans="2:16" s="60" customFormat="1" ht="18" customHeight="1">
      <c r="B7" s="77" t="str">
        <f t="shared" si="0"/>
        <v>OK</v>
      </c>
      <c r="C7" s="82"/>
      <c r="D7" s="78"/>
      <c r="E7" s="82"/>
      <c r="F7" s="82"/>
      <c r="G7" s="82"/>
      <c r="H7" s="82"/>
      <c r="I7" s="84"/>
      <c r="J7" s="79"/>
      <c r="K7" s="84">
        <f>Table144[[#This Row],[KOSTEN PRO ARTIKEL]]*Table144[[#This Row],[LAGERMENGE]]</f>
        <v>0</v>
      </c>
      <c r="L7" s="79"/>
      <c r="M7" s="79"/>
      <c r="N7" s="79"/>
      <c r="O7" s="80"/>
    </row>
    <row r="8" spans="2:16" s="60" customFormat="1" ht="18" customHeight="1">
      <c r="B8" s="69" t="str">
        <f t="shared" si="0"/>
        <v>OK</v>
      </c>
      <c r="C8" s="81"/>
      <c r="D8" s="70"/>
      <c r="E8" s="81"/>
      <c r="F8" s="81"/>
      <c r="G8" s="81"/>
      <c r="H8" s="81"/>
      <c r="I8" s="83"/>
      <c r="J8" s="71"/>
      <c r="K8" s="83">
        <f>Table144[[#This Row],[KOSTEN PRO ARTIKEL]]*Table144[[#This Row],[LAGERMENGE]]</f>
        <v>0</v>
      </c>
      <c r="L8" s="71"/>
      <c r="M8" s="71"/>
      <c r="N8" s="71"/>
      <c r="O8" s="72"/>
    </row>
    <row r="9" spans="2:16" s="60" customFormat="1" ht="18" customHeight="1">
      <c r="B9" s="77" t="str">
        <f t="shared" si="0"/>
        <v>OK</v>
      </c>
      <c r="C9" s="82"/>
      <c r="D9" s="78"/>
      <c r="E9" s="82"/>
      <c r="F9" s="82"/>
      <c r="G9" s="82"/>
      <c r="H9" s="82"/>
      <c r="I9" s="84"/>
      <c r="J9" s="79"/>
      <c r="K9" s="84">
        <f>Table144[[#This Row],[KOSTEN PRO ARTIKEL]]*Table144[[#This Row],[LAGERMENGE]]</f>
        <v>0</v>
      </c>
      <c r="L9" s="79"/>
      <c r="M9" s="79"/>
      <c r="N9" s="79"/>
      <c r="O9" s="80"/>
    </row>
    <row r="10" spans="2:16" s="60" customFormat="1" ht="18" customHeight="1">
      <c r="B10" s="69" t="str">
        <f t="shared" si="0"/>
        <v>OK</v>
      </c>
      <c r="C10" s="81"/>
      <c r="D10" s="70"/>
      <c r="E10" s="81"/>
      <c r="F10" s="81"/>
      <c r="G10" s="81"/>
      <c r="H10" s="81"/>
      <c r="I10" s="83"/>
      <c r="J10" s="71"/>
      <c r="K10" s="83">
        <f>Table144[[#This Row],[KOSTEN PRO ARTIKEL]]*Table144[[#This Row],[LAGERMENGE]]</f>
        <v>0</v>
      </c>
      <c r="L10" s="71"/>
      <c r="M10" s="71"/>
      <c r="N10" s="71"/>
      <c r="O10" s="72"/>
    </row>
    <row r="11" spans="2:16" s="60" customFormat="1" ht="18" customHeight="1">
      <c r="B11" s="77" t="str">
        <f t="shared" si="0"/>
        <v>OK</v>
      </c>
      <c r="C11" s="82"/>
      <c r="D11" s="78"/>
      <c r="E11" s="82"/>
      <c r="F11" s="82"/>
      <c r="G11" s="82"/>
      <c r="H11" s="82"/>
      <c r="I11" s="84"/>
      <c r="J11" s="79"/>
      <c r="K11" s="84">
        <f>Table144[[#This Row],[KOSTEN PRO ARTIKEL]]*Table144[[#This Row],[LAGERMENGE]]</f>
        <v>0</v>
      </c>
      <c r="L11" s="79"/>
      <c r="M11" s="79"/>
      <c r="N11" s="79"/>
      <c r="O11" s="80"/>
    </row>
    <row r="12" spans="2:16" s="60" customFormat="1" ht="18" customHeight="1">
      <c r="B12" s="69" t="str">
        <f t="shared" si="0"/>
        <v>OK</v>
      </c>
      <c r="C12" s="81"/>
      <c r="D12" s="70"/>
      <c r="E12" s="81"/>
      <c r="F12" s="81"/>
      <c r="G12" s="81"/>
      <c r="H12" s="81"/>
      <c r="I12" s="83"/>
      <c r="J12" s="71"/>
      <c r="K12" s="83">
        <f>Table144[[#This Row],[KOSTEN PRO ARTIKEL]]*Table144[[#This Row],[LAGERMENGE]]</f>
        <v>0</v>
      </c>
      <c r="L12" s="71"/>
      <c r="M12" s="71"/>
      <c r="N12" s="71"/>
      <c r="O12" s="72"/>
    </row>
    <row r="13" spans="2:16" s="60" customFormat="1" ht="18" customHeight="1">
      <c r="B13" s="77" t="str">
        <f t="shared" si="0"/>
        <v>OK</v>
      </c>
      <c r="C13" s="82"/>
      <c r="D13" s="78"/>
      <c r="E13" s="82"/>
      <c r="F13" s="82"/>
      <c r="G13" s="82"/>
      <c r="H13" s="82"/>
      <c r="I13" s="84"/>
      <c r="J13" s="79"/>
      <c r="K13" s="84">
        <f>Table144[[#This Row],[KOSTEN PRO ARTIKEL]]*Table144[[#This Row],[LAGERMENGE]]</f>
        <v>0</v>
      </c>
      <c r="L13" s="79"/>
      <c r="M13" s="79"/>
      <c r="N13" s="79"/>
      <c r="O13" s="80"/>
    </row>
    <row r="14" spans="2:16" s="60" customFormat="1" ht="18" customHeight="1">
      <c r="B14" s="69" t="str">
        <f t="shared" si="0"/>
        <v>OK</v>
      </c>
      <c r="C14" s="81"/>
      <c r="D14" s="70"/>
      <c r="E14" s="81"/>
      <c r="F14" s="81"/>
      <c r="G14" s="81"/>
      <c r="H14" s="81"/>
      <c r="I14" s="83"/>
      <c r="J14" s="71"/>
      <c r="K14" s="83">
        <f>Table144[[#This Row],[KOSTEN PRO ARTIKEL]]*Table144[[#This Row],[LAGERMENGE]]</f>
        <v>0</v>
      </c>
      <c r="L14" s="71"/>
      <c r="M14" s="71"/>
      <c r="N14" s="71"/>
      <c r="O14" s="72"/>
    </row>
    <row r="15" spans="2:16" s="60" customFormat="1" ht="18" customHeight="1">
      <c r="B15" s="77" t="str">
        <f t="shared" si="0"/>
        <v>OK</v>
      </c>
      <c r="C15" s="82"/>
      <c r="D15" s="78"/>
      <c r="E15" s="82"/>
      <c r="F15" s="82"/>
      <c r="G15" s="82"/>
      <c r="H15" s="82"/>
      <c r="I15" s="84"/>
      <c r="J15" s="79"/>
      <c r="K15" s="84">
        <f>Table144[[#This Row],[KOSTEN PRO ARTIKEL]]*Table144[[#This Row],[LAGERMENGE]]</f>
        <v>0</v>
      </c>
      <c r="L15" s="79"/>
      <c r="M15" s="79"/>
      <c r="N15" s="79"/>
      <c r="O15" s="80"/>
    </row>
    <row r="16" spans="2:16" s="60" customFormat="1" ht="18" customHeight="1">
      <c r="B16" s="69" t="str">
        <f t="shared" si="0"/>
        <v>OK</v>
      </c>
      <c r="C16" s="81"/>
      <c r="D16" s="70"/>
      <c r="E16" s="81"/>
      <c r="F16" s="81"/>
      <c r="G16" s="81"/>
      <c r="H16" s="81"/>
      <c r="I16" s="83"/>
      <c r="J16" s="71"/>
      <c r="K16" s="83">
        <f>Table144[[#This Row],[KOSTEN PRO ARTIKEL]]*Table144[[#This Row],[LAGERMENGE]]</f>
        <v>0</v>
      </c>
      <c r="L16" s="71"/>
      <c r="M16" s="71"/>
      <c r="N16" s="71"/>
      <c r="O16" s="72"/>
    </row>
    <row r="17" spans="1:15" s="60" customFormat="1" ht="18" customHeight="1">
      <c r="B17" s="77" t="str">
        <f t="shared" si="0"/>
        <v>OK</v>
      </c>
      <c r="C17" s="82"/>
      <c r="D17" s="78"/>
      <c r="E17" s="82"/>
      <c r="F17" s="82"/>
      <c r="G17" s="82"/>
      <c r="H17" s="82"/>
      <c r="I17" s="84"/>
      <c r="J17" s="79"/>
      <c r="K17" s="84">
        <f>Table144[[#This Row],[KOSTEN PRO ARTIKEL]]*Table144[[#This Row],[LAGERMENGE]]</f>
        <v>0</v>
      </c>
      <c r="L17" s="79"/>
      <c r="M17" s="79"/>
      <c r="N17" s="79"/>
      <c r="O17" s="80"/>
    </row>
    <row r="18" spans="1:15" s="60" customFormat="1" ht="18" customHeight="1">
      <c r="B18" s="69" t="str">
        <f t="shared" si="0"/>
        <v>OK</v>
      </c>
      <c r="C18" s="81"/>
      <c r="D18" s="70"/>
      <c r="E18" s="81"/>
      <c r="F18" s="81"/>
      <c r="G18" s="81"/>
      <c r="H18" s="81"/>
      <c r="I18" s="83"/>
      <c r="J18" s="71"/>
      <c r="K18" s="83">
        <f>Table144[[#This Row],[KOSTEN PRO ARTIKEL]]*Table144[[#This Row],[LAGERMENGE]]</f>
        <v>0</v>
      </c>
      <c r="L18" s="71"/>
      <c r="M18" s="71"/>
      <c r="N18" s="71"/>
      <c r="O18" s="72"/>
    </row>
    <row r="19" spans="1:15" s="60" customFormat="1" ht="18" customHeight="1">
      <c r="B19" s="77" t="str">
        <f t="shared" si="0"/>
        <v>OK</v>
      </c>
      <c r="C19" s="82"/>
      <c r="D19" s="78"/>
      <c r="E19" s="82"/>
      <c r="F19" s="82"/>
      <c r="G19" s="82"/>
      <c r="H19" s="82"/>
      <c r="I19" s="84"/>
      <c r="J19" s="79"/>
      <c r="K19" s="84">
        <f>Table144[[#This Row],[KOSTEN PRO ARTIKEL]]*Table144[[#This Row],[LAGERMENGE]]</f>
        <v>0</v>
      </c>
      <c r="L19" s="79"/>
      <c r="M19" s="79"/>
      <c r="N19" s="79"/>
      <c r="O19" s="80"/>
    </row>
    <row r="20" spans="1:15" s="60" customFormat="1" ht="18" customHeight="1">
      <c r="B20" s="69" t="str">
        <f t="shared" si="0"/>
        <v>OK</v>
      </c>
      <c r="C20" s="81"/>
      <c r="D20" s="70"/>
      <c r="E20" s="81"/>
      <c r="F20" s="81"/>
      <c r="G20" s="81"/>
      <c r="H20" s="81"/>
      <c r="I20" s="83"/>
      <c r="J20" s="71"/>
      <c r="K20" s="83">
        <f>Table144[[#This Row],[KOSTEN PRO ARTIKEL]]*Table144[[#This Row],[LAGERMENGE]]</f>
        <v>0</v>
      </c>
      <c r="L20" s="71"/>
      <c r="M20" s="71"/>
      <c r="N20" s="71"/>
      <c r="O20" s="72"/>
    </row>
    <row r="21" spans="1:15" s="60" customFormat="1" ht="18" customHeight="1">
      <c r="B21" s="77" t="str">
        <f t="shared" si="0"/>
        <v>OK</v>
      </c>
      <c r="C21" s="82"/>
      <c r="D21" s="78"/>
      <c r="E21" s="82"/>
      <c r="F21" s="82"/>
      <c r="G21" s="82"/>
      <c r="H21" s="82"/>
      <c r="I21" s="84"/>
      <c r="J21" s="79"/>
      <c r="K21" s="84">
        <f>Table144[[#This Row],[KOSTEN PRO ARTIKEL]]*Table144[[#This Row],[LAGERMENGE]]</f>
        <v>0</v>
      </c>
      <c r="L21" s="79"/>
      <c r="M21" s="79"/>
      <c r="N21" s="79"/>
      <c r="O21" s="80"/>
    </row>
    <row r="22" spans="1:15" s="60" customFormat="1" ht="18" customHeight="1">
      <c r="B22" s="69" t="str">
        <f t="shared" si="0"/>
        <v>OK</v>
      </c>
      <c r="C22" s="81"/>
      <c r="D22" s="70"/>
      <c r="E22" s="81"/>
      <c r="F22" s="81"/>
      <c r="G22" s="81"/>
      <c r="H22" s="81"/>
      <c r="I22" s="83"/>
      <c r="J22" s="71"/>
      <c r="K22" s="83">
        <f>Table144[[#This Row],[KOSTEN PRO ARTIKEL]]*Table144[[#This Row],[LAGERMENGE]]</f>
        <v>0</v>
      </c>
      <c r="L22" s="71"/>
      <c r="M22" s="71"/>
      <c r="N22" s="71"/>
      <c r="O22" s="72"/>
    </row>
    <row r="23" spans="1:15" s="60" customFormat="1" ht="18" customHeight="1">
      <c r="B23" s="77" t="str">
        <f t="shared" si="0"/>
        <v>OK</v>
      </c>
      <c r="C23" s="82"/>
      <c r="D23" s="78"/>
      <c r="E23" s="82"/>
      <c r="F23" s="82"/>
      <c r="G23" s="82"/>
      <c r="H23" s="82"/>
      <c r="I23" s="84"/>
      <c r="J23" s="79"/>
      <c r="K23" s="84">
        <f>Table144[[#This Row],[KOSTEN PRO ARTIKEL]]*Table144[[#This Row],[LAGERMENGE]]</f>
        <v>0</v>
      </c>
      <c r="L23" s="79"/>
      <c r="M23" s="79"/>
      <c r="N23" s="79"/>
      <c r="O23" s="80"/>
    </row>
    <row r="24" spans="1:15" s="60" customFormat="1" ht="18" customHeight="1">
      <c r="B24" s="69" t="str">
        <f t="shared" si="0"/>
        <v>OK</v>
      </c>
      <c r="C24" s="81"/>
      <c r="D24" s="70"/>
      <c r="E24" s="81"/>
      <c r="F24" s="81"/>
      <c r="G24" s="81"/>
      <c r="H24" s="81"/>
      <c r="I24" s="83"/>
      <c r="J24" s="71"/>
      <c r="K24" s="83">
        <f>Table144[[#This Row],[KOSTEN PRO ARTIKEL]]*Table144[[#This Row],[LAGERMENGE]]</f>
        <v>0</v>
      </c>
      <c r="L24" s="71"/>
      <c r="M24" s="71"/>
      <c r="N24" s="71"/>
      <c r="O24" s="72"/>
    </row>
    <row r="25" spans="1:15" s="60" customFormat="1" ht="18" customHeight="1">
      <c r="B25" s="77" t="str">
        <f t="shared" si="0"/>
        <v>OK</v>
      </c>
      <c r="C25" s="82"/>
      <c r="D25" s="78"/>
      <c r="E25" s="82"/>
      <c r="F25" s="82"/>
      <c r="G25" s="82"/>
      <c r="H25" s="82"/>
      <c r="I25" s="84"/>
      <c r="J25" s="79"/>
      <c r="K25" s="84">
        <f>Table144[[#This Row],[KOSTEN PRO ARTIKEL]]*Table144[[#This Row],[LAGERMENGE]]</f>
        <v>0</v>
      </c>
      <c r="L25" s="79"/>
      <c r="M25" s="79"/>
      <c r="N25" s="79"/>
      <c r="O25" s="80"/>
    </row>
    <row r="26" spans="1:15" ht="18" customHeight="1">
      <c r="A26"/>
      <c r="B26"/>
      <c r="C26"/>
      <c r="D26"/>
      <c r="E26"/>
      <c r="F26"/>
      <c r="G26"/>
      <c r="H26" s="2"/>
      <c r="I26" s="1"/>
      <c r="J26" s="1"/>
      <c r="K26"/>
      <c r="M26" s="1"/>
      <c r="N26" s="1"/>
      <c r="O26" s="2"/>
    </row>
    <row r="27" spans="1:15" ht="50.25" customHeight="1">
      <c r="B27" s="112"/>
      <c r="C27" s="112"/>
      <c r="D27" s="112"/>
      <c r="E27" s="112"/>
      <c r="F27" s="112"/>
      <c r="G27" s="112"/>
      <c r="H27" s="112"/>
      <c r="I27" s="112"/>
      <c r="J27" s="112"/>
      <c r="K27" s="112"/>
      <c r="L27" s="112"/>
      <c r="M27" s="112"/>
      <c r="N27" s="112"/>
      <c r="O27" s="112"/>
    </row>
    <row r="28" spans="1:15" ht="16" customHeight="1">
      <c r="A28"/>
      <c r="B28" s="29"/>
      <c r="C28" s="29"/>
      <c r="D28" s="29"/>
      <c r="E28" s="29"/>
      <c r="F28" s="29"/>
      <c r="G28"/>
      <c r="H28" s="2"/>
      <c r="I28" s="1"/>
      <c r="J28" s="1"/>
      <c r="K28"/>
      <c r="M28" s="1"/>
      <c r="N28" s="1"/>
      <c r="O28" s="2"/>
    </row>
  </sheetData>
  <mergeCells count="2">
    <mergeCell ref="B27:O27"/>
    <mergeCell ref="B1:G1"/>
  </mergeCells>
  <conditionalFormatting sqref="B6:B13">
    <cfRule type="expression" dxfId="9" priority="59">
      <formula>$O6="JA "</formula>
    </cfRule>
    <cfRule type="expression" dxfId="8" priority="60">
      <formula>$J6&lt;$L6</formula>
    </cfRule>
  </conditionalFormatting>
  <conditionalFormatting sqref="C6:J13">
    <cfRule type="expression" dxfId="7" priority="91">
      <formula>$O6="JA "</formula>
    </cfRule>
    <cfRule type="expression" dxfId="6" priority="92">
      <formula>$J6&lt;$L6</formula>
    </cfRule>
  </conditionalFormatting>
  <conditionalFormatting sqref="K6:K25">
    <cfRule type="expression" dxfId="5" priority="1">
      <formula>$O6="JA "</formula>
    </cfRule>
    <cfRule type="expression" dxfId="4" priority="3">
      <formula>$J6&lt;$L6</formula>
    </cfRule>
  </conditionalFormatting>
  <conditionalFormatting sqref="L6:O25 B14:J25">
    <cfRule type="expression" dxfId="3" priority="90">
      <formula>$J6&lt;$L6</formula>
    </cfRule>
    <cfRule type="expression" dxfId="2" priority="89">
      <formula>$O6="JA "</formula>
    </cfRule>
  </conditionalFormatting>
  <conditionalFormatting sqref="N3">
    <cfRule type="expression" dxfId="1" priority="131">
      <formula>$J3&lt;$L3</formula>
    </cfRule>
    <cfRule type="expression" dxfId="0" priority="130">
      <formula>#REF!="JA "</formula>
    </cfRule>
  </conditionalFormatting>
  <conditionalFormatting sqref="O3">
    <cfRule type="iconSet" priority="129">
      <iconSet>
        <cfvo type="percent" val="0"/>
        <cfvo type="percent" val="33"/>
        <cfvo type="percent" val="67"/>
      </iconSet>
    </cfRule>
  </conditionalFormatting>
  <pageMargins left="0.3" right="0.3" top="0.3" bottom="0.3" header="0" footer="0"/>
  <pageSetup scale="50" orientation="landscape" horizontalDpi="4294967294" verticalDpi="0"/>
  <ignoredErrors>
    <ignoredError sqref="B6:B25"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L34"/>
  <sheetViews>
    <sheetView showGridLines="0" zoomScaleNormal="100" zoomScalePageLayoutView="75" workbookViewId="0">
      <pane ySplit="5" topLeftCell="A6" activePane="bottomLeft" state="frozen"/>
      <selection pane="bottomLeft" activeCell="H10" sqref="H10"/>
    </sheetView>
  </sheetViews>
  <sheetFormatPr baseColWidth="10" defaultColWidth="10.6640625" defaultRowHeight="16"/>
  <cols>
    <col min="1" max="1" width="3.33203125" style="1" customWidth="1"/>
    <col min="2" max="2" width="12.33203125" style="1" customWidth="1"/>
    <col min="3" max="3" width="14.6640625" style="1" customWidth="1"/>
    <col min="4" max="4" width="26" style="1" customWidth="1"/>
    <col min="5" max="5" width="16" style="1" customWidth="1"/>
    <col min="6" max="6" width="16.33203125" style="1" customWidth="1"/>
    <col min="7" max="7" width="16.6640625" style="1" customWidth="1"/>
    <col min="8" max="8" width="20.5" style="2" customWidth="1"/>
    <col min="9" max="9" width="14" style="1" customWidth="1"/>
    <col min="10" max="10" width="8" style="2" customWidth="1"/>
    <col min="11" max="11" width="20.33203125" style="1" customWidth="1"/>
    <col min="12" max="12" width="15.6640625" style="1" customWidth="1"/>
    <col min="13" max="13" width="3.33203125" style="1" customWidth="1"/>
    <col min="14" max="16384" width="10.6640625" style="1"/>
  </cols>
  <sheetData>
    <row r="1" spans="2:12" s="98" customFormat="1" ht="50.25" customHeight="1">
      <c r="B1" s="99" t="s">
        <v>44</v>
      </c>
      <c r="C1" s="99"/>
      <c r="D1" s="99"/>
      <c r="E1" s="99"/>
      <c r="F1" s="99"/>
      <c r="G1" s="99"/>
      <c r="K1" s="102"/>
    </row>
    <row r="2" spans="2:12" ht="50.25" customHeight="1" thickBot="1">
      <c r="B2" s="90" t="s">
        <v>25</v>
      </c>
      <c r="C2" s="53"/>
      <c r="D2" s="22"/>
      <c r="E2" s="90" t="s">
        <v>26</v>
      </c>
      <c r="F2" s="53"/>
      <c r="G2" s="53"/>
      <c r="H2" s="1"/>
      <c r="J2" s="1"/>
      <c r="K2" s="38"/>
    </row>
    <row r="3" spans="2:12" ht="8.25" customHeight="1">
      <c r="B3" s="26"/>
      <c r="C3" s="26"/>
      <c r="D3" s="26"/>
      <c r="E3" s="26"/>
      <c r="F3" s="4"/>
      <c r="G3" s="4"/>
      <c r="H3" s="1"/>
      <c r="J3" s="1"/>
      <c r="K3" s="36"/>
    </row>
    <row r="4" spans="2:12" ht="22" customHeight="1">
      <c r="B4" s="32"/>
      <c r="C4" s="41" t="s">
        <v>45</v>
      </c>
      <c r="D4" s="34"/>
      <c r="E4" s="40" t="s">
        <v>46</v>
      </c>
      <c r="F4" s="34"/>
      <c r="G4" s="32"/>
      <c r="H4" s="23" t="s">
        <v>47</v>
      </c>
      <c r="I4" s="39"/>
      <c r="J4" s="33"/>
      <c r="K4" s="35" t="s">
        <v>48</v>
      </c>
      <c r="L4" s="39"/>
    </row>
    <row r="5" spans="2:12" s="3" customFormat="1" ht="50.25" customHeight="1">
      <c r="B5" s="21" t="s">
        <v>15</v>
      </c>
      <c r="C5" s="20" t="s">
        <v>14</v>
      </c>
      <c r="D5" s="20" t="s">
        <v>19</v>
      </c>
      <c r="E5" s="94" t="s">
        <v>49</v>
      </c>
      <c r="F5" s="94" t="s">
        <v>50</v>
      </c>
      <c r="G5" s="20" t="s">
        <v>28</v>
      </c>
      <c r="H5" s="20" t="s">
        <v>51</v>
      </c>
      <c r="I5" s="20" t="s">
        <v>52</v>
      </c>
      <c r="J5" s="94" t="s">
        <v>53</v>
      </c>
      <c r="K5" s="94" t="s">
        <v>54</v>
      </c>
      <c r="L5" s="94" t="s">
        <v>55</v>
      </c>
    </row>
    <row r="6" spans="2:12" s="3" customFormat="1" ht="18" customHeight="1">
      <c r="B6" s="10"/>
      <c r="C6" s="12"/>
      <c r="D6" s="12"/>
      <c r="E6" s="12"/>
      <c r="F6" s="12"/>
      <c r="G6" s="58"/>
      <c r="H6" s="87"/>
      <c r="I6" s="57"/>
      <c r="J6" s="11"/>
      <c r="K6" s="85"/>
      <c r="L6" s="57"/>
    </row>
    <row r="7" spans="2:12" s="3" customFormat="1" ht="18" customHeight="1">
      <c r="B7" s="14"/>
      <c r="C7" s="16"/>
      <c r="D7" s="16"/>
      <c r="E7" s="16"/>
      <c r="F7" s="16"/>
      <c r="G7" s="31"/>
      <c r="H7" s="88"/>
      <c r="I7" s="56"/>
      <c r="J7" s="15"/>
      <c r="K7" s="86"/>
      <c r="L7" s="56"/>
    </row>
    <row r="8" spans="2:12" s="3" customFormat="1" ht="18" customHeight="1">
      <c r="B8" s="10"/>
      <c r="C8" s="12"/>
      <c r="D8" s="12"/>
      <c r="E8" s="12"/>
      <c r="F8" s="12"/>
      <c r="G8" s="58"/>
      <c r="H8" s="87"/>
      <c r="I8" s="57"/>
      <c r="J8" s="11"/>
      <c r="K8" s="85"/>
      <c r="L8" s="57"/>
    </row>
    <row r="9" spans="2:12" s="3" customFormat="1" ht="18" customHeight="1">
      <c r="B9" s="14"/>
      <c r="C9" s="16"/>
      <c r="D9" s="16"/>
      <c r="E9" s="16"/>
      <c r="F9" s="16"/>
      <c r="G9" s="31"/>
      <c r="H9" s="88"/>
      <c r="I9" s="56"/>
      <c r="J9" s="15"/>
      <c r="K9" s="86"/>
      <c r="L9" s="56"/>
    </row>
    <row r="10" spans="2:12" s="3" customFormat="1" ht="18" customHeight="1">
      <c r="B10" s="10"/>
      <c r="C10" s="12"/>
      <c r="D10" s="12"/>
      <c r="E10" s="12"/>
      <c r="F10" s="12"/>
      <c r="G10" s="58"/>
      <c r="H10" s="87"/>
      <c r="I10" s="57"/>
      <c r="J10" s="11"/>
      <c r="K10" s="85"/>
      <c r="L10" s="57"/>
    </row>
    <row r="11" spans="2:12" s="3" customFormat="1" ht="18" customHeight="1">
      <c r="B11" s="14"/>
      <c r="C11" s="16"/>
      <c r="D11" s="16"/>
      <c r="E11" s="16"/>
      <c r="F11" s="16"/>
      <c r="G11" s="31"/>
      <c r="H11" s="88"/>
      <c r="I11" s="56"/>
      <c r="J11" s="15"/>
      <c r="K11" s="86"/>
      <c r="L11" s="56"/>
    </row>
    <row r="12" spans="2:12" s="3" customFormat="1" ht="18" customHeight="1">
      <c r="B12" s="10"/>
      <c r="C12" s="12"/>
      <c r="D12" s="12"/>
      <c r="E12" s="12"/>
      <c r="F12" s="12"/>
      <c r="G12" s="58"/>
      <c r="H12" s="87"/>
      <c r="I12" s="57"/>
      <c r="J12" s="11"/>
      <c r="K12" s="85"/>
      <c r="L12" s="57"/>
    </row>
    <row r="13" spans="2:12" s="3" customFormat="1" ht="18" customHeight="1">
      <c r="B13" s="14"/>
      <c r="C13" s="16"/>
      <c r="D13" s="16"/>
      <c r="E13" s="16"/>
      <c r="F13" s="16"/>
      <c r="G13" s="31"/>
      <c r="H13" s="88"/>
      <c r="I13" s="56"/>
      <c r="J13" s="15"/>
      <c r="K13" s="86"/>
      <c r="L13" s="56"/>
    </row>
    <row r="14" spans="2:12" s="3" customFormat="1" ht="18" customHeight="1">
      <c r="B14" s="10"/>
      <c r="C14" s="12"/>
      <c r="D14" s="12"/>
      <c r="E14" s="12"/>
      <c r="F14" s="12"/>
      <c r="G14" s="58"/>
      <c r="H14" s="87"/>
      <c r="I14" s="57"/>
      <c r="J14" s="11"/>
      <c r="K14" s="85"/>
      <c r="L14" s="57"/>
    </row>
    <row r="15" spans="2:12" s="3" customFormat="1" ht="18" customHeight="1">
      <c r="B15" s="14"/>
      <c r="C15" s="16"/>
      <c r="D15" s="16"/>
      <c r="E15" s="16"/>
      <c r="F15" s="16"/>
      <c r="G15" s="31"/>
      <c r="H15" s="88"/>
      <c r="I15" s="56"/>
      <c r="J15" s="15"/>
      <c r="K15" s="86"/>
      <c r="L15" s="56"/>
    </row>
    <row r="16" spans="2:12" s="3" customFormat="1" ht="18" customHeight="1">
      <c r="B16" s="10"/>
      <c r="C16" s="12"/>
      <c r="D16" s="12"/>
      <c r="E16" s="12"/>
      <c r="F16" s="12"/>
      <c r="G16" s="58"/>
      <c r="H16" s="87"/>
      <c r="I16" s="57"/>
      <c r="J16" s="11"/>
      <c r="K16" s="85"/>
      <c r="L16" s="57"/>
    </row>
    <row r="17" spans="2:12" s="3" customFormat="1" ht="18" customHeight="1">
      <c r="B17" s="89"/>
      <c r="C17" s="31"/>
      <c r="D17" s="31"/>
      <c r="E17" s="31"/>
      <c r="F17" s="31"/>
      <c r="G17" s="31"/>
      <c r="H17" s="31"/>
      <c r="I17" s="56"/>
      <c r="J17" s="30"/>
      <c r="K17" s="31"/>
      <c r="L17" s="56"/>
    </row>
    <row r="18" spans="2:12" s="3" customFormat="1" ht="18" customHeight="1">
      <c r="B18" s="10"/>
      <c r="C18" s="12"/>
      <c r="D18" s="12"/>
      <c r="E18" s="12"/>
      <c r="F18" s="12"/>
      <c r="G18" s="58"/>
      <c r="H18" s="87"/>
      <c r="I18" s="57"/>
      <c r="J18" s="11"/>
      <c r="K18" s="85"/>
      <c r="L18" s="57"/>
    </row>
    <row r="19" spans="2:12" s="3" customFormat="1" ht="18" customHeight="1">
      <c r="B19" s="14"/>
      <c r="C19" s="16"/>
      <c r="D19" s="16"/>
      <c r="E19" s="16"/>
      <c r="F19" s="16"/>
      <c r="G19" s="31"/>
      <c r="H19" s="88"/>
      <c r="I19" s="56"/>
      <c r="J19" s="15"/>
      <c r="K19" s="86"/>
      <c r="L19" s="56"/>
    </row>
    <row r="20" spans="2:12" s="3" customFormat="1" ht="18" customHeight="1">
      <c r="B20" s="10"/>
      <c r="C20" s="12"/>
      <c r="D20" s="12"/>
      <c r="E20" s="12"/>
      <c r="F20" s="12"/>
      <c r="G20" s="58"/>
      <c r="H20" s="87"/>
      <c r="I20" s="57"/>
      <c r="J20" s="11"/>
      <c r="K20" s="85"/>
      <c r="L20" s="57"/>
    </row>
    <row r="21" spans="2:12" s="3" customFormat="1" ht="18" customHeight="1">
      <c r="B21" s="14"/>
      <c r="C21" s="16"/>
      <c r="D21" s="16"/>
      <c r="E21" s="16"/>
      <c r="F21" s="16"/>
      <c r="G21" s="31"/>
      <c r="H21" s="88"/>
      <c r="I21" s="56"/>
      <c r="J21" s="15"/>
      <c r="K21" s="86"/>
      <c r="L21" s="56"/>
    </row>
    <row r="22" spans="2:12" s="3" customFormat="1" ht="18" customHeight="1">
      <c r="B22" s="10"/>
      <c r="C22" s="12"/>
      <c r="D22" s="12"/>
      <c r="E22" s="12"/>
      <c r="F22" s="12"/>
      <c r="G22" s="58"/>
      <c r="H22" s="87"/>
      <c r="I22" s="57"/>
      <c r="J22" s="11"/>
      <c r="K22" s="85"/>
      <c r="L22" s="57"/>
    </row>
    <row r="23" spans="2:12" s="3" customFormat="1" ht="18" customHeight="1">
      <c r="B23" s="14"/>
      <c r="C23" s="16"/>
      <c r="D23" s="16"/>
      <c r="E23" s="16"/>
      <c r="F23" s="16"/>
      <c r="G23" s="31"/>
      <c r="H23" s="88"/>
      <c r="I23" s="56"/>
      <c r="J23" s="15"/>
      <c r="K23" s="86"/>
      <c r="L23" s="56"/>
    </row>
    <row r="24" spans="2:12" s="3" customFormat="1" ht="18" customHeight="1">
      <c r="B24" s="10"/>
      <c r="C24" s="12"/>
      <c r="D24" s="12"/>
      <c r="E24" s="12"/>
      <c r="F24" s="12"/>
      <c r="G24" s="58"/>
      <c r="H24" s="87"/>
      <c r="I24" s="57"/>
      <c r="J24" s="11"/>
      <c r="K24" s="85"/>
      <c r="L24" s="57"/>
    </row>
    <row r="25" spans="2:12" s="3" customFormat="1" ht="18" customHeight="1">
      <c r="B25" s="14"/>
      <c r="C25" s="16"/>
      <c r="D25" s="16"/>
      <c r="E25" s="16"/>
      <c r="F25" s="16"/>
      <c r="G25" s="31"/>
      <c r="H25" s="88"/>
      <c r="I25" s="56"/>
      <c r="J25" s="15"/>
      <c r="K25" s="86"/>
      <c r="L25" s="56"/>
    </row>
    <row r="26" spans="2:12" s="3" customFormat="1" ht="18" customHeight="1">
      <c r="B26" s="10"/>
      <c r="C26" s="12"/>
      <c r="D26" s="12"/>
      <c r="E26" s="12"/>
      <c r="F26" s="12"/>
      <c r="G26" s="58"/>
      <c r="H26" s="87"/>
      <c r="I26" s="57"/>
      <c r="J26" s="11"/>
      <c r="K26" s="85"/>
      <c r="L26" s="57"/>
    </row>
    <row r="27" spans="2:12" s="3" customFormat="1" ht="18" customHeight="1">
      <c r="B27" s="89"/>
      <c r="C27" s="31"/>
      <c r="D27" s="31"/>
      <c r="E27" s="31"/>
      <c r="F27" s="31"/>
      <c r="G27" s="31"/>
      <c r="H27" s="31"/>
      <c r="I27" s="56"/>
      <c r="J27" s="30"/>
      <c r="K27" s="31"/>
      <c r="L27" s="56"/>
    </row>
    <row r="28" spans="2:12" s="3" customFormat="1" ht="18" customHeight="1">
      <c r="B28" s="10"/>
      <c r="C28" s="12"/>
      <c r="D28" s="12"/>
      <c r="E28" s="12"/>
      <c r="F28" s="12"/>
      <c r="G28" s="58"/>
      <c r="H28" s="87"/>
      <c r="I28" s="57"/>
      <c r="J28" s="11"/>
      <c r="K28" s="85"/>
      <c r="L28" s="57"/>
    </row>
    <row r="29" spans="2:12" s="3" customFormat="1" ht="18" customHeight="1">
      <c r="B29" s="14"/>
      <c r="C29" s="16"/>
      <c r="D29" s="16"/>
      <c r="E29" s="16"/>
      <c r="F29" s="16"/>
      <c r="G29" s="31"/>
      <c r="H29" s="88"/>
      <c r="I29" s="56"/>
      <c r="J29" s="15"/>
      <c r="K29" s="86"/>
      <c r="L29" s="56"/>
    </row>
    <row r="30" spans="2:12" s="3" customFormat="1" ht="18" customHeight="1">
      <c r="B30" s="10"/>
      <c r="C30" s="12"/>
      <c r="D30" s="12"/>
      <c r="E30" s="12"/>
      <c r="F30" s="12"/>
      <c r="G30" s="58"/>
      <c r="H30" s="87"/>
      <c r="I30" s="57"/>
      <c r="J30" s="11"/>
      <c r="K30" s="85"/>
      <c r="L30" s="57"/>
    </row>
    <row r="31" spans="2:12" s="3" customFormat="1" ht="18" customHeight="1">
      <c r="B31" s="14"/>
      <c r="C31" s="16"/>
      <c r="D31" s="16"/>
      <c r="E31" s="16"/>
      <c r="F31" s="16"/>
      <c r="G31" s="31"/>
      <c r="H31" s="88"/>
      <c r="I31" s="56"/>
      <c r="J31" s="15"/>
      <c r="K31" s="86"/>
      <c r="L31" s="56"/>
    </row>
    <row r="32" spans="2:12" s="3" customFormat="1" ht="18" customHeight="1">
      <c r="B32" s="10"/>
      <c r="C32" s="12"/>
      <c r="D32" s="12"/>
      <c r="E32" s="12"/>
      <c r="F32" s="12"/>
      <c r="G32" s="58"/>
      <c r="H32" s="87"/>
      <c r="I32" s="57"/>
      <c r="J32" s="11"/>
      <c r="K32" s="85"/>
      <c r="L32" s="57"/>
    </row>
    <row r="33" spans="1:12" s="3" customFormat="1" ht="18" customHeight="1">
      <c r="B33" s="14"/>
      <c r="C33" s="16"/>
      <c r="D33" s="16"/>
      <c r="E33" s="16"/>
      <c r="F33" s="16"/>
      <c r="G33" s="31"/>
      <c r="H33" s="88"/>
      <c r="I33" s="56"/>
      <c r="J33" s="15"/>
      <c r="K33" s="86"/>
      <c r="L33" s="56"/>
    </row>
    <row r="34" spans="1:12" ht="18" customHeight="1">
      <c r="A34"/>
      <c r="B34"/>
      <c r="C34"/>
      <c r="D34"/>
      <c r="E34"/>
      <c r="F34"/>
      <c r="G34" s="2"/>
      <c r="H34" s="1"/>
      <c r="I34"/>
      <c r="J34" s="1"/>
      <c r="L34" s="2"/>
    </row>
  </sheetData>
  <pageMargins left="0.3" right="0.3" top="0.3" bottom="0.3" header="0" footer="0"/>
  <pageSetup scale="68"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M20"/>
  <sheetViews>
    <sheetView showGridLines="0" workbookViewId="0">
      <selection activeCell="C24" sqref="C24"/>
    </sheetView>
  </sheetViews>
  <sheetFormatPr baseColWidth="10" defaultColWidth="10.6640625" defaultRowHeight="16"/>
  <cols>
    <col min="1" max="1" width="3.33203125" style="1" customWidth="1"/>
    <col min="2" max="2" width="23.83203125" style="1" customWidth="1"/>
    <col min="3" max="3" width="17" style="1" customWidth="1"/>
    <col min="4" max="4" width="15.6640625" style="1" customWidth="1"/>
    <col min="5" max="5" width="22.5" style="1" customWidth="1"/>
    <col min="6" max="6" width="20.33203125" style="1" customWidth="1"/>
    <col min="7" max="7" width="18" style="1" customWidth="1"/>
    <col min="8" max="8" width="3.33203125" style="1" customWidth="1"/>
    <col min="9" max="9" width="17" style="1" customWidth="1"/>
    <col min="10" max="10" width="11.33203125" style="1" customWidth="1"/>
    <col min="11" max="11" width="19" style="2" customWidth="1"/>
    <col min="12" max="12" width="19" style="1" customWidth="1"/>
    <col min="13" max="13" width="11" style="2" customWidth="1"/>
    <col min="14" max="16384" width="10.6640625" style="1"/>
  </cols>
  <sheetData>
    <row r="1" spans="2:13" s="98" customFormat="1" ht="50.25" customHeight="1">
      <c r="B1" s="99" t="s">
        <v>11</v>
      </c>
      <c r="C1" s="99"/>
      <c r="D1" s="99"/>
      <c r="E1" s="99"/>
      <c r="F1" s="99"/>
      <c r="G1" s="99"/>
      <c r="H1" s="99"/>
      <c r="I1" s="99"/>
      <c r="J1" s="99"/>
    </row>
    <row r="2" spans="2:13" s="22" customFormat="1" ht="18" customHeight="1">
      <c r="B2" s="116" t="s">
        <v>12</v>
      </c>
      <c r="C2" s="116"/>
      <c r="D2" s="116"/>
      <c r="E2" s="116"/>
      <c r="F2" s="116"/>
      <c r="G2" s="116"/>
      <c r="H2" s="48"/>
      <c r="I2" s="48"/>
      <c r="J2" s="48"/>
      <c r="K2" s="50"/>
      <c r="L2" s="50"/>
    </row>
    <row r="3" spans="2:13" s="47" customFormat="1" ht="8.25" customHeight="1">
      <c r="K3" s="49"/>
      <c r="M3" s="49"/>
    </row>
    <row r="4" spans="2:13" s="47" customFormat="1" ht="18" customHeight="1">
      <c r="B4" s="44" t="s">
        <v>13</v>
      </c>
      <c r="C4" s="45"/>
      <c r="D4" s="45"/>
      <c r="E4" s="45"/>
      <c r="F4" s="45"/>
      <c r="G4" s="46"/>
      <c r="K4" s="49"/>
      <c r="M4" s="49"/>
    </row>
    <row r="5" spans="2:13" s="47" customFormat="1" ht="18" customHeight="1">
      <c r="B5" s="54" t="s">
        <v>14</v>
      </c>
      <c r="C5" s="117"/>
      <c r="D5" s="118"/>
      <c r="E5" s="118"/>
      <c r="F5" s="118"/>
      <c r="G5" s="119"/>
      <c r="K5" s="49"/>
      <c r="M5" s="49"/>
    </row>
    <row r="6" spans="2:13" s="47" customFormat="1" ht="18" customHeight="1">
      <c r="B6" s="55" t="s">
        <v>15</v>
      </c>
      <c r="C6" s="117"/>
      <c r="D6" s="118"/>
      <c r="E6" s="118"/>
      <c r="F6" s="118"/>
      <c r="G6" s="119"/>
      <c r="K6" s="49"/>
      <c r="M6" s="49"/>
    </row>
    <row r="7" spans="2:13" s="47" customFormat="1" ht="18" customHeight="1">
      <c r="B7" s="54" t="s">
        <v>16</v>
      </c>
      <c r="C7" s="117"/>
      <c r="D7" s="118"/>
      <c r="E7" s="118"/>
      <c r="F7" s="118"/>
      <c r="G7" s="119"/>
      <c r="K7" s="49"/>
      <c r="M7" s="49"/>
    </row>
    <row r="8" spans="2:13" s="47" customFormat="1" ht="18" customHeight="1">
      <c r="B8" s="55" t="s">
        <v>17</v>
      </c>
      <c r="C8" s="120"/>
      <c r="D8" s="121"/>
      <c r="E8" s="121"/>
      <c r="F8" s="121"/>
      <c r="G8" s="122"/>
      <c r="K8" s="49"/>
      <c r="M8" s="49"/>
    </row>
    <row r="9" spans="2:13" s="47" customFormat="1" ht="18" customHeight="1">
      <c r="B9" s="54" t="s">
        <v>18</v>
      </c>
      <c r="C9" s="113"/>
      <c r="D9" s="114"/>
      <c r="E9" s="114"/>
      <c r="F9" s="114"/>
      <c r="G9" s="115"/>
      <c r="K9" s="49"/>
      <c r="M9" s="49"/>
    </row>
    <row r="10" spans="2:13" s="47" customFormat="1" ht="18" customHeight="1">
      <c r="B10" s="55" t="s">
        <v>9</v>
      </c>
      <c r="C10" s="117"/>
      <c r="D10" s="118"/>
      <c r="E10" s="118"/>
      <c r="F10" s="118"/>
      <c r="G10" s="119"/>
      <c r="K10" s="49"/>
      <c r="M10" s="49"/>
    </row>
    <row r="11" spans="2:13" s="47" customFormat="1" ht="18" customHeight="1">
      <c r="B11" s="54" t="s">
        <v>19</v>
      </c>
      <c r="C11" s="117"/>
      <c r="D11" s="118"/>
      <c r="E11" s="118"/>
      <c r="F11" s="118"/>
      <c r="G11" s="119"/>
      <c r="K11" s="49"/>
      <c r="M11" s="49"/>
    </row>
    <row r="12" spans="2:13" s="47" customFormat="1" ht="8.25" customHeight="1">
      <c r="K12" s="49"/>
      <c r="M12" s="49"/>
    </row>
    <row r="13" spans="2:13" s="47" customFormat="1" ht="18" customHeight="1">
      <c r="B13" s="44" t="s">
        <v>20</v>
      </c>
      <c r="C13" s="45"/>
      <c r="D13" s="45"/>
      <c r="E13" s="45"/>
      <c r="F13" s="45"/>
      <c r="G13" s="46"/>
      <c r="K13" s="49"/>
      <c r="M13" s="49"/>
    </row>
    <row r="14" spans="2:13" s="47" customFormat="1" ht="18" customHeight="1">
      <c r="B14" s="91"/>
      <c r="C14" s="92" t="s">
        <v>21</v>
      </c>
      <c r="D14" s="93"/>
      <c r="E14" s="91"/>
      <c r="F14" s="92" t="s">
        <v>22</v>
      </c>
      <c r="G14" s="93"/>
      <c r="K14" s="49"/>
      <c r="M14" s="49"/>
    </row>
    <row r="15" spans="2:13" s="47" customFormat="1" ht="18" customHeight="1">
      <c r="B15" s="54" t="s">
        <v>23</v>
      </c>
      <c r="C15" s="117"/>
      <c r="D15" s="119"/>
      <c r="E15" s="54" t="s">
        <v>23</v>
      </c>
      <c r="F15" s="123"/>
      <c r="G15" s="124"/>
      <c r="K15" s="49"/>
      <c r="M15" s="49"/>
    </row>
    <row r="16" spans="2:13" s="47" customFormat="1" ht="18" customHeight="1">
      <c r="B16" s="55" t="s">
        <v>24</v>
      </c>
      <c r="C16" s="123"/>
      <c r="D16" s="124"/>
      <c r="E16" s="55" t="s">
        <v>24</v>
      </c>
      <c r="F16" s="123"/>
      <c r="G16" s="124"/>
      <c r="K16" s="49"/>
      <c r="M16" s="49"/>
    </row>
    <row r="17" spans="1:13" s="47" customFormat="1" ht="8.25" customHeight="1">
      <c r="K17" s="49"/>
      <c r="M17" s="49"/>
    </row>
    <row r="18" spans="1:13" s="22" customFormat="1" ht="18" customHeight="1" thickBot="1">
      <c r="B18" s="52" t="s">
        <v>25</v>
      </c>
      <c r="C18" s="53"/>
      <c r="E18" s="52" t="s">
        <v>26</v>
      </c>
      <c r="F18" s="53"/>
      <c r="G18" s="53"/>
      <c r="K18" s="51"/>
      <c r="M18" s="51"/>
    </row>
    <row r="19" spans="1:13" ht="18" customHeight="1"/>
    <row r="20" spans="1:13" ht="18" customHeight="1">
      <c r="A20"/>
      <c r="B20"/>
      <c r="C20"/>
      <c r="D20"/>
      <c r="E20"/>
      <c r="F20"/>
      <c r="G20" s="2"/>
      <c r="I20"/>
      <c r="K20" s="1"/>
      <c r="L20" s="2"/>
      <c r="M20" s="1"/>
    </row>
  </sheetData>
  <mergeCells count="12">
    <mergeCell ref="C10:G10"/>
    <mergeCell ref="C11:G11"/>
    <mergeCell ref="C15:D15"/>
    <mergeCell ref="C16:D16"/>
    <mergeCell ref="F15:G15"/>
    <mergeCell ref="F16:G16"/>
    <mergeCell ref="C9:G9"/>
    <mergeCell ref="B2:G2"/>
    <mergeCell ref="C5:G5"/>
    <mergeCell ref="C6:G6"/>
    <mergeCell ref="C7:G7"/>
    <mergeCell ref="C8:G8"/>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B1:P54"/>
  <sheetViews>
    <sheetView showGridLines="0" topLeftCell="E1" zoomScaleNormal="100" zoomScalePageLayoutView="75" workbookViewId="0">
      <pane ySplit="3" topLeftCell="A4" activePane="bottomLeft" state="frozen"/>
      <selection pane="bottomLeft" activeCell="B4" sqref="B4"/>
    </sheetView>
  </sheetViews>
  <sheetFormatPr baseColWidth="10" defaultColWidth="10.6640625" defaultRowHeight="16"/>
  <cols>
    <col min="1" max="1" width="3.33203125" style="1" customWidth="1"/>
    <col min="2" max="2" width="12.33203125" style="5" customWidth="1"/>
    <col min="3" max="3" width="18.33203125" style="5" customWidth="1"/>
    <col min="4" max="4" width="24.6640625" style="1" customWidth="1"/>
    <col min="5" max="5" width="23.33203125" style="5" customWidth="1"/>
    <col min="6" max="6" width="15.33203125" style="1" customWidth="1"/>
    <col min="7" max="7" width="13" style="1" customWidth="1"/>
    <col min="8" max="8" width="22" style="5" customWidth="1"/>
    <col min="9" max="9" width="23.33203125" style="6" customWidth="1"/>
    <col min="10" max="10" width="20" style="6" customWidth="1"/>
    <col min="11" max="11" width="18.33203125" style="7" customWidth="1"/>
    <col min="12" max="12" width="29.33203125" style="9" customWidth="1"/>
    <col min="13" max="13" width="11" style="8" customWidth="1"/>
    <col min="14" max="14" width="9.33203125" style="7" customWidth="1"/>
    <col min="15" max="15" width="10.6640625" style="6"/>
    <col min="16" max="16" width="14.33203125" style="9" customWidth="1"/>
    <col min="17" max="17" width="3.33203125" style="1" customWidth="1"/>
    <col min="18" max="16384" width="10.6640625" style="1"/>
  </cols>
  <sheetData>
    <row r="1" spans="2:16" s="110" customFormat="1" ht="50.25" customHeight="1">
      <c r="B1" s="103" t="s">
        <v>27</v>
      </c>
      <c r="C1" s="103"/>
      <c r="D1" s="103"/>
      <c r="E1" s="103"/>
      <c r="F1" s="103"/>
      <c r="G1" s="104"/>
      <c r="H1" s="105"/>
      <c r="I1" s="106"/>
      <c r="J1" s="106"/>
      <c r="K1" s="107"/>
      <c r="L1" s="108"/>
      <c r="M1" s="109"/>
      <c r="N1" s="107"/>
      <c r="O1" s="106"/>
      <c r="P1" s="108"/>
    </row>
    <row r="2" spans="2:16" s="22" customFormat="1" ht="22" customHeight="1">
      <c r="B2" s="24" t="s">
        <v>28</v>
      </c>
      <c r="C2" s="23"/>
      <c r="D2" s="23"/>
      <c r="E2" s="23"/>
      <c r="F2" s="23"/>
      <c r="G2" s="25"/>
      <c r="H2" s="44" t="s">
        <v>29</v>
      </c>
      <c r="I2" s="45"/>
      <c r="J2" s="45"/>
      <c r="K2" s="45"/>
      <c r="L2" s="45"/>
      <c r="M2" s="45"/>
      <c r="N2" s="45"/>
      <c r="O2" s="45"/>
      <c r="P2" s="46"/>
    </row>
    <row r="3" spans="2:16" s="19" customFormat="1" ht="50.25" customHeight="1">
      <c r="B3" s="21" t="s">
        <v>30</v>
      </c>
      <c r="C3" s="20" t="s">
        <v>31</v>
      </c>
      <c r="D3" s="20" t="s">
        <v>32</v>
      </c>
      <c r="E3" s="20" t="s">
        <v>19</v>
      </c>
      <c r="F3" s="20" t="s">
        <v>33</v>
      </c>
      <c r="G3" s="20" t="s">
        <v>34</v>
      </c>
      <c r="H3" s="94" t="s">
        <v>35</v>
      </c>
      <c r="I3" s="95" t="s">
        <v>36</v>
      </c>
      <c r="J3" s="95" t="s">
        <v>37</v>
      </c>
      <c r="K3" s="95" t="s">
        <v>10</v>
      </c>
      <c r="L3" s="95" t="s">
        <v>38</v>
      </c>
      <c r="M3" s="95" t="s">
        <v>39</v>
      </c>
      <c r="N3" s="95" t="s">
        <v>40</v>
      </c>
      <c r="O3" s="95" t="s">
        <v>41</v>
      </c>
      <c r="P3" s="96" t="s">
        <v>42</v>
      </c>
    </row>
    <row r="4" spans="2:16" s="5" customFormat="1" ht="18" customHeight="1">
      <c r="B4" s="10"/>
      <c r="C4" s="12"/>
      <c r="D4" s="18"/>
      <c r="E4" s="12"/>
      <c r="F4" s="13"/>
      <c r="G4" s="11"/>
      <c r="H4" s="10"/>
      <c r="I4" s="12"/>
      <c r="J4" s="11"/>
      <c r="K4" s="11"/>
      <c r="L4" s="10"/>
      <c r="M4" s="10"/>
      <c r="N4" s="11"/>
      <c r="O4" s="11"/>
      <c r="P4" s="10"/>
    </row>
    <row r="5" spans="2:16" s="5" customFormat="1" ht="18" customHeight="1">
      <c r="B5" s="14"/>
      <c r="C5" s="16"/>
      <c r="D5" s="16"/>
      <c r="E5" s="16"/>
      <c r="F5" s="17"/>
      <c r="G5" s="15"/>
      <c r="H5" s="14"/>
      <c r="I5" s="16"/>
      <c r="J5" s="15"/>
      <c r="K5" s="15"/>
      <c r="L5" s="14"/>
      <c r="M5" s="14"/>
      <c r="N5" s="15"/>
      <c r="O5" s="15"/>
      <c r="P5" s="14"/>
    </row>
    <row r="6" spans="2:16" s="5" customFormat="1" ht="18" customHeight="1">
      <c r="B6" s="10"/>
      <c r="C6" s="12"/>
      <c r="D6" s="12"/>
      <c r="E6" s="12"/>
      <c r="F6" s="13"/>
      <c r="G6" s="11"/>
      <c r="H6" s="10"/>
      <c r="I6" s="12"/>
      <c r="J6" s="11"/>
      <c r="K6" s="11"/>
      <c r="L6" s="10"/>
      <c r="M6" s="10"/>
      <c r="N6" s="11"/>
      <c r="O6" s="11"/>
      <c r="P6" s="10"/>
    </row>
    <row r="7" spans="2:16" s="5" customFormat="1" ht="18" customHeight="1">
      <c r="B7" s="14"/>
      <c r="C7" s="16"/>
      <c r="D7" s="16"/>
      <c r="E7" s="16"/>
      <c r="F7" s="17"/>
      <c r="G7" s="15"/>
      <c r="H7" s="14"/>
      <c r="I7" s="16"/>
      <c r="J7" s="15"/>
      <c r="K7" s="15"/>
      <c r="L7" s="14"/>
      <c r="M7" s="14"/>
      <c r="N7" s="15"/>
      <c r="O7" s="15"/>
      <c r="P7" s="14"/>
    </row>
    <row r="8" spans="2:16" s="5" customFormat="1" ht="18" customHeight="1">
      <c r="B8" s="10"/>
      <c r="C8" s="12"/>
      <c r="D8" s="12"/>
      <c r="E8" s="12"/>
      <c r="F8" s="13"/>
      <c r="G8" s="11"/>
      <c r="H8" s="10"/>
      <c r="I8" s="12"/>
      <c r="J8" s="11"/>
      <c r="K8" s="11"/>
      <c r="L8" s="10"/>
      <c r="M8" s="10"/>
      <c r="N8" s="11"/>
      <c r="O8" s="11"/>
      <c r="P8" s="10"/>
    </row>
    <row r="9" spans="2:16" s="5" customFormat="1" ht="18" customHeight="1">
      <c r="B9" s="14"/>
      <c r="C9" s="16"/>
      <c r="D9" s="16"/>
      <c r="E9" s="16"/>
      <c r="F9" s="17"/>
      <c r="G9" s="15"/>
      <c r="H9" s="14"/>
      <c r="I9" s="16"/>
      <c r="J9" s="15"/>
      <c r="K9" s="15"/>
      <c r="L9" s="14"/>
      <c r="M9" s="14"/>
      <c r="N9" s="15"/>
      <c r="O9" s="15"/>
      <c r="P9" s="14"/>
    </row>
    <row r="10" spans="2:16" s="5" customFormat="1" ht="18" customHeight="1">
      <c r="B10" s="10"/>
      <c r="C10" s="12"/>
      <c r="D10" s="12"/>
      <c r="E10" s="12"/>
      <c r="F10" s="13"/>
      <c r="G10" s="11"/>
      <c r="H10" s="10"/>
      <c r="I10" s="12"/>
      <c r="J10" s="11"/>
      <c r="K10" s="11"/>
      <c r="L10" s="10"/>
      <c r="M10" s="10"/>
      <c r="N10" s="11"/>
      <c r="O10" s="11"/>
      <c r="P10" s="10"/>
    </row>
    <row r="11" spans="2:16" s="5" customFormat="1" ht="18" customHeight="1">
      <c r="B11" s="14"/>
      <c r="C11" s="16"/>
      <c r="D11" s="16"/>
      <c r="E11" s="16"/>
      <c r="F11" s="17"/>
      <c r="G11" s="15"/>
      <c r="H11" s="14"/>
      <c r="I11" s="16"/>
      <c r="J11" s="15"/>
      <c r="K11" s="15"/>
      <c r="L11" s="14"/>
      <c r="M11" s="14"/>
      <c r="N11" s="15"/>
      <c r="O11" s="15"/>
      <c r="P11" s="14"/>
    </row>
    <row r="12" spans="2:16" s="5" customFormat="1" ht="18" customHeight="1">
      <c r="B12" s="10"/>
      <c r="C12" s="12"/>
      <c r="D12" s="12"/>
      <c r="E12" s="12"/>
      <c r="F12" s="13"/>
      <c r="G12" s="11"/>
      <c r="H12" s="10"/>
      <c r="I12" s="12"/>
      <c r="J12" s="11"/>
      <c r="K12" s="11"/>
      <c r="L12" s="10"/>
      <c r="M12" s="10"/>
      <c r="N12" s="11"/>
      <c r="O12" s="11"/>
      <c r="P12" s="10"/>
    </row>
    <row r="13" spans="2:16" s="5" customFormat="1" ht="18" customHeight="1">
      <c r="B13" s="14"/>
      <c r="C13" s="16"/>
      <c r="D13" s="16"/>
      <c r="E13" s="16"/>
      <c r="F13" s="17"/>
      <c r="G13" s="15"/>
      <c r="H13" s="14"/>
      <c r="I13" s="16"/>
      <c r="J13" s="15"/>
      <c r="K13" s="15"/>
      <c r="L13" s="14"/>
      <c r="M13" s="14"/>
      <c r="N13" s="15"/>
      <c r="O13" s="15"/>
      <c r="P13" s="14"/>
    </row>
    <row r="14" spans="2:16" s="5" customFormat="1" ht="18" customHeight="1">
      <c r="B14" s="10"/>
      <c r="C14" s="12"/>
      <c r="D14" s="12"/>
      <c r="E14" s="12"/>
      <c r="F14" s="13"/>
      <c r="G14" s="11"/>
      <c r="H14" s="10"/>
      <c r="I14" s="12"/>
      <c r="J14" s="11"/>
      <c r="K14" s="11"/>
      <c r="L14" s="10"/>
      <c r="M14" s="10"/>
      <c r="N14" s="11"/>
      <c r="O14" s="11"/>
      <c r="P14" s="10"/>
    </row>
    <row r="15" spans="2:16" s="5" customFormat="1" ht="18" customHeight="1">
      <c r="B15" s="14"/>
      <c r="C15" s="16"/>
      <c r="D15" s="16"/>
      <c r="E15" s="16"/>
      <c r="F15" s="17"/>
      <c r="G15" s="15"/>
      <c r="H15" s="14"/>
      <c r="I15" s="16"/>
      <c r="J15" s="15"/>
      <c r="K15" s="15"/>
      <c r="L15" s="14"/>
      <c r="M15" s="14"/>
      <c r="N15" s="15"/>
      <c r="O15" s="15"/>
      <c r="P15" s="14"/>
    </row>
    <row r="16" spans="2:16" s="5" customFormat="1" ht="18" customHeight="1">
      <c r="B16" s="10"/>
      <c r="C16" s="12"/>
      <c r="D16" s="12"/>
      <c r="E16" s="12"/>
      <c r="F16" s="13"/>
      <c r="G16" s="11"/>
      <c r="H16" s="10"/>
      <c r="I16" s="12"/>
      <c r="J16" s="11"/>
      <c r="K16" s="11"/>
      <c r="L16" s="10"/>
      <c r="M16" s="10"/>
      <c r="N16" s="11"/>
      <c r="O16" s="11"/>
      <c r="P16" s="10"/>
    </row>
    <row r="17" spans="2:16" s="5" customFormat="1" ht="18" customHeight="1">
      <c r="B17" s="14"/>
      <c r="C17" s="16"/>
      <c r="D17" s="16"/>
      <c r="E17" s="16"/>
      <c r="F17" s="17"/>
      <c r="G17" s="15"/>
      <c r="H17" s="14"/>
      <c r="I17" s="16"/>
      <c r="J17" s="15"/>
      <c r="K17" s="15"/>
      <c r="L17" s="14"/>
      <c r="M17" s="14"/>
      <c r="N17" s="15"/>
      <c r="O17" s="15"/>
      <c r="P17" s="14"/>
    </row>
    <row r="18" spans="2:16" s="5" customFormat="1" ht="18" customHeight="1">
      <c r="B18" s="10"/>
      <c r="C18" s="12"/>
      <c r="D18" s="12"/>
      <c r="E18" s="12"/>
      <c r="F18" s="13"/>
      <c r="G18" s="11"/>
      <c r="H18" s="10"/>
      <c r="I18" s="12"/>
      <c r="J18" s="11"/>
      <c r="K18" s="11"/>
      <c r="L18" s="10"/>
      <c r="M18" s="10"/>
      <c r="N18" s="11"/>
      <c r="O18" s="11"/>
      <c r="P18" s="10"/>
    </row>
    <row r="19" spans="2:16" s="5" customFormat="1" ht="18" customHeight="1">
      <c r="B19" s="14"/>
      <c r="C19" s="16"/>
      <c r="D19" s="16"/>
      <c r="E19" s="16"/>
      <c r="F19" s="17"/>
      <c r="G19" s="15"/>
      <c r="H19" s="14"/>
      <c r="I19" s="16"/>
      <c r="J19" s="15"/>
      <c r="K19" s="15"/>
      <c r="L19" s="14"/>
      <c r="M19" s="14"/>
      <c r="N19" s="15"/>
      <c r="O19" s="15"/>
      <c r="P19" s="14"/>
    </row>
    <row r="20" spans="2:16" s="5" customFormat="1" ht="18" customHeight="1">
      <c r="B20" s="10"/>
      <c r="C20" s="12"/>
      <c r="D20" s="12"/>
      <c r="E20" s="12"/>
      <c r="F20" s="13"/>
      <c r="G20" s="11"/>
      <c r="H20" s="10"/>
      <c r="I20" s="12"/>
      <c r="J20" s="11"/>
      <c r="K20" s="11"/>
      <c r="L20" s="10"/>
      <c r="M20" s="10"/>
      <c r="N20" s="11"/>
      <c r="O20" s="11"/>
      <c r="P20" s="10"/>
    </row>
    <row r="21" spans="2:16" s="5" customFormat="1" ht="18" customHeight="1">
      <c r="B21" s="14"/>
      <c r="C21" s="16"/>
      <c r="D21" s="16"/>
      <c r="E21" s="16"/>
      <c r="F21" s="17"/>
      <c r="G21" s="15"/>
      <c r="H21" s="14"/>
      <c r="I21" s="16"/>
      <c r="J21" s="15"/>
      <c r="K21" s="15"/>
      <c r="L21" s="14"/>
      <c r="M21" s="14"/>
      <c r="N21" s="15"/>
      <c r="O21" s="15"/>
      <c r="P21" s="14"/>
    </row>
    <row r="22" spans="2:16" s="5" customFormat="1" ht="18" customHeight="1">
      <c r="B22" s="10"/>
      <c r="C22" s="12"/>
      <c r="D22" s="12"/>
      <c r="E22" s="12"/>
      <c r="F22" s="13"/>
      <c r="G22" s="11"/>
      <c r="H22" s="10"/>
      <c r="I22" s="12"/>
      <c r="J22" s="11"/>
      <c r="K22" s="11"/>
      <c r="L22" s="10"/>
      <c r="M22" s="10"/>
      <c r="N22" s="11"/>
      <c r="O22" s="11"/>
      <c r="P22" s="10"/>
    </row>
    <row r="23" spans="2:16" s="5" customFormat="1" ht="18" customHeight="1">
      <c r="B23" s="14"/>
      <c r="C23" s="16"/>
      <c r="D23" s="16"/>
      <c r="E23" s="16"/>
      <c r="F23" s="17"/>
      <c r="G23" s="15"/>
      <c r="H23" s="14"/>
      <c r="I23" s="16"/>
      <c r="J23" s="15"/>
      <c r="K23" s="15"/>
      <c r="L23" s="14"/>
      <c r="M23" s="14"/>
      <c r="N23" s="15"/>
      <c r="O23" s="15"/>
      <c r="P23" s="14"/>
    </row>
    <row r="24" spans="2:16" s="5" customFormat="1" ht="18" customHeight="1">
      <c r="B24" s="10"/>
      <c r="C24" s="12"/>
      <c r="D24" s="12"/>
      <c r="E24" s="12"/>
      <c r="F24" s="13"/>
      <c r="G24" s="11"/>
      <c r="H24" s="10"/>
      <c r="I24" s="12"/>
      <c r="J24" s="11"/>
      <c r="K24" s="11"/>
      <c r="L24" s="10"/>
      <c r="M24" s="10"/>
      <c r="N24" s="11"/>
      <c r="O24" s="11"/>
      <c r="P24" s="10"/>
    </row>
    <row r="25" spans="2:16" s="5" customFormat="1" ht="18" customHeight="1">
      <c r="B25" s="14"/>
      <c r="C25" s="16"/>
      <c r="D25" s="16"/>
      <c r="E25" s="16"/>
      <c r="F25" s="17"/>
      <c r="G25" s="15"/>
      <c r="H25" s="14"/>
      <c r="I25" s="16"/>
      <c r="J25" s="15"/>
      <c r="K25" s="15"/>
      <c r="L25" s="14"/>
      <c r="M25" s="14"/>
      <c r="N25" s="15"/>
      <c r="O25" s="15"/>
      <c r="P25" s="14"/>
    </row>
    <row r="26" spans="2:16" s="5" customFormat="1" ht="18" customHeight="1">
      <c r="B26" s="10"/>
      <c r="C26" s="12"/>
      <c r="D26" s="12"/>
      <c r="E26" s="12"/>
      <c r="F26" s="13"/>
      <c r="G26" s="11"/>
      <c r="H26" s="10"/>
      <c r="I26" s="12"/>
      <c r="J26" s="11"/>
      <c r="K26" s="11"/>
      <c r="L26" s="10"/>
      <c r="M26" s="10"/>
      <c r="N26" s="11"/>
      <c r="O26" s="11"/>
      <c r="P26" s="10"/>
    </row>
    <row r="27" spans="2:16" s="5" customFormat="1" ht="18" customHeight="1">
      <c r="B27" s="14"/>
      <c r="C27" s="16"/>
      <c r="D27" s="16"/>
      <c r="E27" s="16"/>
      <c r="F27" s="17"/>
      <c r="G27" s="15"/>
      <c r="H27" s="14"/>
      <c r="I27" s="16"/>
      <c r="J27" s="15"/>
      <c r="K27" s="15"/>
      <c r="L27" s="14"/>
      <c r="M27" s="14"/>
      <c r="N27" s="15"/>
      <c r="O27" s="15"/>
      <c r="P27" s="14"/>
    </row>
    <row r="28" spans="2:16" s="5" customFormat="1" ht="18" customHeight="1">
      <c r="B28" s="10"/>
      <c r="C28" s="12"/>
      <c r="D28" s="12"/>
      <c r="E28" s="12"/>
      <c r="F28" s="13"/>
      <c r="G28" s="11"/>
      <c r="H28" s="10"/>
      <c r="I28" s="12"/>
      <c r="J28" s="11"/>
      <c r="K28" s="11"/>
      <c r="L28" s="10"/>
      <c r="M28" s="10"/>
      <c r="N28" s="11"/>
      <c r="O28" s="11"/>
      <c r="P28" s="10"/>
    </row>
    <row r="29" spans="2:16" s="5" customFormat="1" ht="18" customHeight="1">
      <c r="B29" s="14"/>
      <c r="C29" s="16"/>
      <c r="D29" s="16"/>
      <c r="E29" s="16"/>
      <c r="F29" s="17"/>
      <c r="G29" s="15"/>
      <c r="H29" s="14"/>
      <c r="I29" s="16"/>
      <c r="J29" s="15"/>
      <c r="K29" s="15"/>
      <c r="L29" s="14"/>
      <c r="M29" s="14"/>
      <c r="N29" s="15"/>
      <c r="O29" s="15"/>
      <c r="P29" s="14"/>
    </row>
    <row r="30" spans="2:16" s="5" customFormat="1" ht="18" customHeight="1">
      <c r="B30" s="10"/>
      <c r="C30" s="12"/>
      <c r="D30" s="12"/>
      <c r="E30" s="12"/>
      <c r="F30" s="13"/>
      <c r="G30" s="11"/>
      <c r="H30" s="10"/>
      <c r="I30" s="12"/>
      <c r="J30" s="11"/>
      <c r="K30" s="11"/>
      <c r="L30" s="10"/>
      <c r="M30" s="10"/>
      <c r="N30" s="11"/>
      <c r="O30" s="11"/>
      <c r="P30" s="10"/>
    </row>
    <row r="31" spans="2:16" s="5" customFormat="1" ht="18" customHeight="1">
      <c r="B31" s="14"/>
      <c r="C31" s="16"/>
      <c r="D31" s="16"/>
      <c r="E31" s="16"/>
      <c r="F31" s="17"/>
      <c r="G31" s="15"/>
      <c r="H31" s="14"/>
      <c r="I31" s="16"/>
      <c r="J31" s="15"/>
      <c r="K31" s="15"/>
      <c r="L31" s="14"/>
      <c r="M31" s="14"/>
      <c r="N31" s="15"/>
      <c r="O31" s="15"/>
      <c r="P31" s="14"/>
    </row>
    <row r="32" spans="2:16" s="5" customFormat="1" ht="18" customHeight="1">
      <c r="B32" s="10"/>
      <c r="C32" s="12"/>
      <c r="D32" s="12"/>
      <c r="E32" s="12"/>
      <c r="F32" s="13"/>
      <c r="G32" s="11"/>
      <c r="H32" s="10"/>
      <c r="I32" s="12"/>
      <c r="J32" s="11"/>
      <c r="K32" s="11"/>
      <c r="L32" s="10"/>
      <c r="M32" s="10"/>
      <c r="N32" s="11"/>
      <c r="O32" s="11"/>
      <c r="P32" s="10"/>
    </row>
    <row r="33" spans="2:16" s="5" customFormat="1" ht="18" customHeight="1">
      <c r="B33" s="14"/>
      <c r="C33" s="16"/>
      <c r="D33" s="16"/>
      <c r="E33" s="16"/>
      <c r="F33" s="17"/>
      <c r="G33" s="15"/>
      <c r="H33" s="14"/>
      <c r="I33" s="16"/>
      <c r="J33" s="15"/>
      <c r="K33" s="15"/>
      <c r="L33" s="14"/>
      <c r="M33" s="14"/>
      <c r="N33" s="15"/>
      <c r="O33" s="15"/>
      <c r="P33" s="14"/>
    </row>
    <row r="34" spans="2:16" s="5" customFormat="1" ht="18" customHeight="1">
      <c r="B34" s="10"/>
      <c r="C34" s="12"/>
      <c r="D34" s="12"/>
      <c r="E34" s="12"/>
      <c r="F34" s="13"/>
      <c r="G34" s="11"/>
      <c r="H34" s="10"/>
      <c r="I34" s="12"/>
      <c r="J34" s="11"/>
      <c r="K34" s="11"/>
      <c r="L34" s="10"/>
      <c r="M34" s="10"/>
      <c r="N34" s="11"/>
      <c r="O34" s="11"/>
      <c r="P34" s="10"/>
    </row>
    <row r="35" spans="2:16" s="5" customFormat="1" ht="18" customHeight="1">
      <c r="B35" s="14"/>
      <c r="C35" s="16"/>
      <c r="D35" s="16"/>
      <c r="E35" s="16"/>
      <c r="F35" s="17"/>
      <c r="G35" s="15"/>
      <c r="H35" s="14"/>
      <c r="I35" s="16"/>
      <c r="J35" s="15"/>
      <c r="K35" s="15"/>
      <c r="L35" s="14"/>
      <c r="M35" s="14"/>
      <c r="N35" s="15"/>
      <c r="O35" s="15"/>
      <c r="P35" s="14"/>
    </row>
    <row r="36" spans="2:16" s="5" customFormat="1" ht="18" customHeight="1">
      <c r="B36" s="10"/>
      <c r="C36" s="12"/>
      <c r="D36" s="12"/>
      <c r="E36" s="12"/>
      <c r="F36" s="13"/>
      <c r="G36" s="11"/>
      <c r="H36" s="10"/>
      <c r="I36" s="12"/>
      <c r="J36" s="11"/>
      <c r="K36" s="11"/>
      <c r="L36" s="10"/>
      <c r="M36" s="10"/>
      <c r="N36" s="11"/>
      <c r="O36" s="11"/>
      <c r="P36" s="10"/>
    </row>
    <row r="37" spans="2:16" s="5" customFormat="1" ht="18" customHeight="1">
      <c r="B37" s="14"/>
      <c r="C37" s="16"/>
      <c r="D37" s="16"/>
      <c r="E37" s="16"/>
      <c r="F37" s="17"/>
      <c r="G37" s="15"/>
      <c r="H37" s="14"/>
      <c r="I37" s="16"/>
      <c r="J37" s="15"/>
      <c r="K37" s="15"/>
      <c r="L37" s="14"/>
      <c r="M37" s="14"/>
      <c r="N37" s="15"/>
      <c r="O37" s="15"/>
      <c r="P37" s="14"/>
    </row>
    <row r="38" spans="2:16" s="5" customFormat="1" ht="18" customHeight="1">
      <c r="B38" s="10"/>
      <c r="C38" s="12"/>
      <c r="D38" s="12"/>
      <c r="E38" s="12"/>
      <c r="F38" s="13"/>
      <c r="G38" s="11"/>
      <c r="H38" s="10"/>
      <c r="I38" s="12"/>
      <c r="J38" s="11"/>
      <c r="K38" s="11"/>
      <c r="L38" s="10"/>
      <c r="M38" s="10"/>
      <c r="N38" s="11"/>
      <c r="O38" s="11"/>
      <c r="P38" s="10"/>
    </row>
    <row r="39" spans="2:16" s="5" customFormat="1" ht="18" customHeight="1">
      <c r="B39" s="14"/>
      <c r="C39" s="16"/>
      <c r="D39" s="16"/>
      <c r="E39" s="16"/>
      <c r="F39" s="17"/>
      <c r="G39" s="15"/>
      <c r="H39" s="14"/>
      <c r="I39" s="16"/>
      <c r="J39" s="15"/>
      <c r="K39" s="15"/>
      <c r="L39" s="14"/>
      <c r="M39" s="14"/>
      <c r="N39" s="15"/>
      <c r="O39" s="15"/>
      <c r="P39" s="14"/>
    </row>
    <row r="40" spans="2:16" s="5" customFormat="1" ht="18" customHeight="1">
      <c r="B40" s="10"/>
      <c r="C40" s="12"/>
      <c r="D40" s="12"/>
      <c r="E40" s="12"/>
      <c r="F40" s="13"/>
      <c r="G40" s="11"/>
      <c r="H40" s="10"/>
      <c r="I40" s="12"/>
      <c r="J40" s="11"/>
      <c r="K40" s="11"/>
      <c r="L40" s="10"/>
      <c r="M40" s="10"/>
      <c r="N40" s="11"/>
      <c r="O40" s="11"/>
      <c r="P40" s="10"/>
    </row>
    <row r="41" spans="2:16" s="5" customFormat="1" ht="18" customHeight="1">
      <c r="B41" s="14"/>
      <c r="C41" s="16"/>
      <c r="D41" s="16"/>
      <c r="E41" s="16"/>
      <c r="F41" s="17"/>
      <c r="G41" s="15"/>
      <c r="H41" s="14"/>
      <c r="I41" s="16"/>
      <c r="J41" s="15"/>
      <c r="K41" s="15"/>
      <c r="L41" s="14"/>
      <c r="M41" s="14"/>
      <c r="N41" s="15"/>
      <c r="O41" s="15"/>
      <c r="P41" s="14"/>
    </row>
    <row r="42" spans="2:16" s="5" customFormat="1" ht="18" customHeight="1">
      <c r="B42" s="10"/>
      <c r="C42" s="12"/>
      <c r="D42" s="12"/>
      <c r="E42" s="12"/>
      <c r="F42" s="13"/>
      <c r="G42" s="11"/>
      <c r="H42" s="10"/>
      <c r="I42" s="12"/>
      <c r="J42" s="11"/>
      <c r="K42" s="11"/>
      <c r="L42" s="10"/>
      <c r="M42" s="10"/>
      <c r="N42" s="11"/>
      <c r="O42" s="11"/>
      <c r="P42" s="10"/>
    </row>
    <row r="43" spans="2:16" s="5" customFormat="1" ht="18" customHeight="1">
      <c r="B43" s="14"/>
      <c r="C43" s="16"/>
      <c r="D43" s="16"/>
      <c r="E43" s="16"/>
      <c r="F43" s="17"/>
      <c r="G43" s="15"/>
      <c r="H43" s="14"/>
      <c r="I43" s="16"/>
      <c r="J43" s="15"/>
      <c r="K43" s="15"/>
      <c r="L43" s="14"/>
      <c r="M43" s="14"/>
      <c r="N43" s="15"/>
      <c r="O43" s="15"/>
      <c r="P43" s="14"/>
    </row>
    <row r="44" spans="2:16" s="5" customFormat="1" ht="18" customHeight="1">
      <c r="B44" s="10"/>
      <c r="C44" s="12"/>
      <c r="D44" s="12"/>
      <c r="E44" s="12"/>
      <c r="F44" s="13"/>
      <c r="G44" s="11"/>
      <c r="H44" s="10"/>
      <c r="I44" s="12"/>
      <c r="J44" s="11"/>
      <c r="K44" s="11"/>
      <c r="L44" s="10"/>
      <c r="M44" s="10"/>
      <c r="N44" s="11"/>
      <c r="O44" s="11"/>
      <c r="P44" s="10"/>
    </row>
    <row r="45" spans="2:16" s="5" customFormat="1" ht="18" customHeight="1">
      <c r="B45" s="14"/>
      <c r="C45" s="16"/>
      <c r="D45" s="16"/>
      <c r="E45" s="16"/>
      <c r="F45" s="17"/>
      <c r="G45" s="15"/>
      <c r="H45" s="14"/>
      <c r="I45" s="16"/>
      <c r="J45" s="15"/>
      <c r="K45" s="15"/>
      <c r="L45" s="14"/>
      <c r="M45" s="14"/>
      <c r="N45" s="15"/>
      <c r="O45" s="15"/>
      <c r="P45" s="14"/>
    </row>
    <row r="46" spans="2:16" s="5" customFormat="1" ht="18" customHeight="1">
      <c r="B46" s="10"/>
      <c r="C46" s="12"/>
      <c r="D46" s="12"/>
      <c r="E46" s="12"/>
      <c r="F46" s="13"/>
      <c r="G46" s="11"/>
      <c r="H46" s="10"/>
      <c r="I46" s="12"/>
      <c r="J46" s="11"/>
      <c r="K46" s="11"/>
      <c r="L46" s="10"/>
      <c r="M46" s="10"/>
      <c r="N46" s="11"/>
      <c r="O46" s="11"/>
      <c r="P46" s="10"/>
    </row>
    <row r="47" spans="2:16" s="5" customFormat="1" ht="18" customHeight="1">
      <c r="B47" s="14"/>
      <c r="C47" s="16"/>
      <c r="D47" s="16"/>
      <c r="E47" s="16"/>
      <c r="F47" s="17"/>
      <c r="G47" s="15"/>
      <c r="H47" s="14"/>
      <c r="I47" s="16"/>
      <c r="J47" s="15"/>
      <c r="K47" s="15"/>
      <c r="L47" s="14"/>
      <c r="M47" s="14"/>
      <c r="N47" s="15"/>
      <c r="O47" s="15"/>
      <c r="P47" s="14"/>
    </row>
    <row r="48" spans="2:16" s="5" customFormat="1" ht="18" customHeight="1">
      <c r="B48" s="10"/>
      <c r="C48" s="12"/>
      <c r="D48" s="12"/>
      <c r="E48" s="12"/>
      <c r="F48" s="13"/>
      <c r="G48" s="11"/>
      <c r="H48" s="10"/>
      <c r="I48" s="12"/>
      <c r="J48" s="11"/>
      <c r="K48" s="11"/>
      <c r="L48" s="10"/>
      <c r="M48" s="10"/>
      <c r="N48" s="11"/>
      <c r="O48" s="11"/>
      <c r="P48" s="10"/>
    </row>
    <row r="49" spans="4:16" s="5" customFormat="1" ht="18" customHeight="1">
      <c r="I49" s="9"/>
      <c r="J49" s="6"/>
      <c r="K49" s="7"/>
      <c r="L49" s="9"/>
      <c r="M49" s="8"/>
      <c r="N49" s="7"/>
      <c r="O49" s="9"/>
      <c r="P49" s="9"/>
    </row>
    <row r="50" spans="4:16" s="5" customFormat="1" ht="16" customHeight="1">
      <c r="I50" s="9"/>
      <c r="J50" s="6"/>
      <c r="K50" s="7"/>
      <c r="L50" s="9"/>
      <c r="M50" s="8"/>
      <c r="N50" s="7"/>
      <c r="O50" s="9"/>
      <c r="P50" s="9"/>
    </row>
    <row r="51" spans="4:16" s="5" customFormat="1" ht="16" customHeight="1">
      <c r="D51" s="1"/>
      <c r="F51" s="1"/>
      <c r="G51" s="1"/>
      <c r="I51" s="6"/>
      <c r="J51" s="6"/>
      <c r="K51" s="7"/>
      <c r="L51" s="9"/>
      <c r="M51" s="8"/>
      <c r="N51" s="7"/>
      <c r="O51" s="6"/>
      <c r="P51" s="9"/>
    </row>
    <row r="52" spans="4:16" s="5" customFormat="1" ht="16" customHeight="1">
      <c r="D52" s="1"/>
      <c r="F52" s="1"/>
      <c r="G52" s="1"/>
      <c r="I52" s="6"/>
      <c r="J52" s="6"/>
      <c r="K52" s="7"/>
      <c r="L52" s="9"/>
      <c r="M52" s="8"/>
      <c r="N52" s="7"/>
      <c r="O52" s="6"/>
      <c r="P52" s="9"/>
    </row>
    <row r="53" spans="4:16" s="5" customFormat="1">
      <c r="D53" s="1"/>
      <c r="F53" s="1"/>
      <c r="G53" s="1"/>
      <c r="I53" s="6"/>
      <c r="J53" s="6"/>
      <c r="K53" s="7"/>
      <c r="L53" s="9"/>
      <c r="M53" s="8"/>
      <c r="N53" s="7"/>
      <c r="O53" s="6"/>
      <c r="P53" s="9"/>
    </row>
    <row r="54" spans="4:16" s="5" customFormat="1">
      <c r="D54" s="1"/>
      <c r="F54" s="1"/>
      <c r="G54" s="1"/>
      <c r="I54" s="6"/>
      <c r="J54" s="6"/>
      <c r="K54" s="7"/>
      <c r="L54" s="9"/>
      <c r="M54" s="8"/>
      <c r="N54" s="7"/>
      <c r="O54" s="6"/>
      <c r="P54" s="9"/>
    </row>
  </sheetData>
  <pageMargins left="0.3" right="0.3" top="0.3" bottom="0.3" header="0" footer="0"/>
  <pageSetup scale="45" orientation="landscape"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34998626667073579"/>
  </sheetPr>
  <dimension ref="B1:B2"/>
  <sheetViews>
    <sheetView showGridLines="0" workbookViewId="0">
      <selection activeCell="B45" sqref="B45"/>
    </sheetView>
  </sheetViews>
  <sheetFormatPr baseColWidth="10" defaultColWidth="10.6640625" defaultRowHeight="15"/>
  <cols>
    <col min="1" max="1" width="3.33203125" style="27" customWidth="1"/>
    <col min="2" max="2" width="88.33203125" style="27" customWidth="1"/>
    <col min="3" max="16384" width="10.6640625" style="27"/>
  </cols>
  <sheetData>
    <row r="1" spans="2:2" ht="20.25" customHeight="1"/>
    <row r="2" spans="2:2" ht="115" customHeight="1">
      <c r="B2" s="28" t="s">
        <v>43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Vorlage für Fahrzeug-Inventarli</vt:lpstr>
      <vt:lpstr>LEER – Fahrzeuginventar</vt:lpstr>
      <vt:lpstr>Vorlage für die Bestandsverfolg</vt:lpstr>
      <vt:lpstr>Vorlage für Inventarelement</vt:lpstr>
      <vt:lpstr>Lagerlieferantenliste</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2016-02-25T02:48:22Z</dcterms:created>
  <dcterms:modified xsi:type="dcterms:W3CDTF">2023-10-16T20:40:22Z</dcterms:modified>
</cp:coreProperties>
</file>