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7"/>
  <workbookPr showInkAnnotation="0" autoCompressPictures="0"/>
  <mc:AlternateContent xmlns:mc="http://schemas.openxmlformats.org/markup-compatibility/2006">
    <mc:Choice Requires="x15">
      <x15ac:absPath xmlns:x15ac="http://schemas.microsoft.com/office/spreadsheetml/2010/11/ac" url="/Users/brittanyjohnston/Desktop/_complete-collection-monthly-budget-templates - DE,/"/>
    </mc:Choice>
  </mc:AlternateContent>
  <xr:revisionPtr revIDLastSave="0" documentId="13_ncr:1_{2E9970AB-685C-A04D-85E1-4726EA12953C}" xr6:coauthVersionLast="47" xr6:coauthVersionMax="47" xr10:uidLastSave="{00000000-0000-0000-0000-000000000000}"/>
  <bookViews>
    <workbookView xWindow="0" yWindow="500" windowWidth="28800" windowHeight="15840" tabRatio="500" xr2:uid="{00000000-000D-0000-FFFF-FFFF00000000}"/>
  </bookViews>
  <sheets>
    <sheet name="Hochschulstudentenbudget" sheetId="1" r:id="rId1"/>
    <sheet name="Kostenschätzung für Hochschulen" sheetId="2" r:id="rId2"/>
    <sheet name="– Haftungsausschluss –" sheetId="3"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39" i="1" l="1"/>
  <c r="E49" i="1"/>
  <c r="E58" i="1"/>
  <c r="E66" i="1"/>
  <c r="E74" i="1"/>
  <c r="E76" i="1"/>
  <c r="E6" i="1"/>
  <c r="E24" i="1"/>
  <c r="E5" i="1"/>
  <c r="E3" i="2"/>
  <c r="C39" i="1"/>
  <c r="C49" i="1"/>
  <c r="C58" i="1"/>
  <c r="C66" i="1"/>
  <c r="C74" i="1"/>
  <c r="C76" i="1"/>
  <c r="C6" i="1"/>
  <c r="D39" i="1"/>
  <c r="D49" i="1"/>
  <c r="D58" i="1"/>
  <c r="D66" i="1"/>
  <c r="D74" i="1"/>
  <c r="D76" i="1"/>
  <c r="D6" i="1"/>
  <c r="F39" i="1"/>
  <c r="F49" i="1"/>
  <c r="F58" i="1"/>
  <c r="F66" i="1"/>
  <c r="F74" i="1"/>
  <c r="F76" i="1"/>
  <c r="F6" i="1"/>
  <c r="H6" i="1"/>
  <c r="C24" i="1"/>
  <c r="C5" i="1"/>
  <c r="D24" i="1"/>
  <c r="D5" i="1"/>
  <c r="F24" i="1"/>
  <c r="F5" i="1"/>
  <c r="H5" i="1"/>
  <c r="H8" i="1"/>
  <c r="C8" i="1"/>
  <c r="D8" i="1"/>
  <c r="E8" i="1"/>
  <c r="F8" i="1"/>
</calcChain>
</file>

<file path=xl/sharedStrings.xml><?xml version="1.0" encoding="utf-8"?>
<sst xmlns="http://schemas.openxmlformats.org/spreadsheetml/2006/main" count="156" uniqueCount="99">
  <si>
    <t>Internet</t>
  </si>
  <si>
    <t>Gas</t>
  </si>
  <si>
    <t>SEMESTER 1</t>
  </si>
  <si>
    <t>SEMESTER 2</t>
  </si>
  <si>
    <t>SEMESTER 3</t>
  </si>
  <si>
    <t>SEMESTER 4</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</si>
  <si>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</si>
  <si>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HOCHSCHULSTUDENTENBUDGET</t>
  </si>
  <si>
    <t>BUDGETÜBERSICHT</t>
  </si>
  <si>
    <t>GESAMTEINKOMMEN</t>
  </si>
  <si>
    <t>GESAMTAUSGABEN</t>
  </si>
  <si>
    <t>EINKOMMEN ABZÜGLICH AUSGABEN</t>
  </si>
  <si>
    <t>EINKOMMEN</t>
  </si>
  <si>
    <t>GEHALT/LOHN</t>
  </si>
  <si>
    <t>VON ELTERN/ERZIEHUNGSBERECHTIGTEN</t>
  </si>
  <si>
    <t>AUS STUDENTENKREDITEN</t>
  </si>
  <si>
    <t>AUS STIPENDIEN</t>
  </si>
  <si>
    <t>AUS ZUSCHÜSSEN</t>
  </si>
  <si>
    <t>AUS FINANZIELLER UNTERSTÜTZUNG</t>
  </si>
  <si>
    <t>AUS ERSPARNISSEN ÜBERTRAGEN</t>
  </si>
  <si>
    <t>SONSTIGES</t>
  </si>
  <si>
    <t>GESAMT</t>
  </si>
  <si>
    <t>AUSGABEN</t>
  </si>
  <si>
    <t>ZUHAUSE UND SCHULE</t>
  </si>
  <si>
    <t>Schulgeld</t>
  </si>
  <si>
    <t>Gebühren (Klasse, Parkplatz, Labore, Clubs usw.)</t>
  </si>
  <si>
    <t>Wohnung/Miete</t>
  </si>
  <si>
    <t>Ernährungsplan</t>
  </si>
  <si>
    <t>Einrichtung des Schlafsaals/Zimmers</t>
  </si>
  <si>
    <t>Lehrbücher</t>
  </si>
  <si>
    <t>Schulmaterialien</t>
  </si>
  <si>
    <t>Mobiltelefon</t>
  </si>
  <si>
    <t>Sonstiges</t>
  </si>
  <si>
    <t>TRANSPORT</t>
  </si>
  <si>
    <t>Kfz-Zahlungen</t>
  </si>
  <si>
    <t>Kfz-Versicherung</t>
  </si>
  <si>
    <t>Kraftstoff</t>
  </si>
  <si>
    <t>Öffentliche Verkehrsmittel</t>
  </si>
  <si>
    <t>Reparaturen/Wartungsarbeiten</t>
  </si>
  <si>
    <t>Registrierung/Lizenz</t>
  </si>
  <si>
    <t>TÄGLICHES LEBEN</t>
  </si>
  <si>
    <t>Lebensmittel</t>
  </si>
  <si>
    <t>Auswärts essen</t>
  </si>
  <si>
    <t>Kleidung</t>
  </si>
  <si>
    <t>Reinigung</t>
  </si>
  <si>
    <t>Salon/Barbier</t>
  </si>
  <si>
    <t>UNTERHALTUNG</t>
  </si>
  <si>
    <t>Video/DVD/Filme</t>
  </si>
  <si>
    <t>Konzerte/Theaterstücke</t>
  </si>
  <si>
    <t>Sport</t>
  </si>
  <si>
    <t>Erholung im Freien</t>
  </si>
  <si>
    <t>GESUNDHEIT</t>
  </si>
  <si>
    <t>Krankenversicherung für Studenten</t>
  </si>
  <si>
    <t>Fitnessclub-Mitgliedschaft</t>
  </si>
  <si>
    <t>Arzt-/Zahnarztbesuche</t>
  </si>
  <si>
    <t>Arzneimittel/Rezepte</t>
  </si>
  <si>
    <t>KLICKEN SIE HIER ZUR ERSTELLUNG IN SMARTSHEET</t>
  </si>
  <si>
    <t>KOSTENEINSCHÄTZUNG FÜR HOCHSCHULEN</t>
  </si>
  <si>
    <t>INSGESAMT JEDEN MONAT BENÖTIGT</t>
  </si>
  <si>
    <t>BESCHREIBUNG</t>
  </si>
  <si>
    <t>BETRAG</t>
  </si>
  <si>
    <t>ZU GESAMTBETRAG HINZUFÜGEN?</t>
  </si>
  <si>
    <t>ANMERKUNGEN</t>
  </si>
  <si>
    <t>ZU GESAMTSCHLÜSSEL HINZUFÜGEN</t>
  </si>
  <si>
    <t>Wäsche</t>
  </si>
  <si>
    <t>NEIN</t>
  </si>
  <si>
    <t>Zu Mutter mitnehmen</t>
  </si>
  <si>
    <t>Essen (Hauptmahlzeiten)</t>
  </si>
  <si>
    <t>JA</t>
  </si>
  <si>
    <t>Essen (Snacks, Kaffee usw.)</t>
  </si>
  <si>
    <t>Krankenversicherung</t>
  </si>
  <si>
    <t>Auf dem Plan von Mutter</t>
  </si>
  <si>
    <t>Medizinische Ausgaben</t>
  </si>
  <si>
    <t>Asthma-Rezept</t>
  </si>
  <si>
    <t>Vereine/Organisationen</t>
  </si>
  <si>
    <t>Frühstücksclub</t>
  </si>
  <si>
    <t>Mutter zum Kauf bringen</t>
  </si>
  <si>
    <t>Unterhaltung</t>
  </si>
  <si>
    <t>Umfasst Musikdownloads</t>
  </si>
  <si>
    <t>Hygiene (Deodorant/Shampoo/etc.)</t>
  </si>
  <si>
    <t>Haarschnitt/Maniküre/Pediküre</t>
  </si>
  <si>
    <t>Zur Schönheitsschule gehen</t>
  </si>
  <si>
    <t>Parkplatz</t>
  </si>
  <si>
    <t>Kfz-Zahlung</t>
  </si>
  <si>
    <t>Sehen Sie, ob Vater die Hälfte zahlen wird</t>
  </si>
  <si>
    <t>Autoversicherung</t>
  </si>
  <si>
    <t>Mutter übernimmt die Kosten</t>
  </si>
  <si>
    <t>Wird meistens den Bus nehmen</t>
  </si>
  <si>
    <t>Sonstiger Transport</t>
  </si>
  <si>
    <t>Busticket</t>
  </si>
  <si>
    <t>Mutter dazu bringen, die Kosten zu tragen</t>
  </si>
  <si>
    <t>Kabel</t>
  </si>
  <si>
    <t>Vater dazu bringen, die Kosten zu tragen</t>
  </si>
  <si>
    <t>Internetdienst</t>
  </si>
  <si>
    <t>In den Schlafsälen enthalten</t>
  </si>
  <si>
    <t>Nebenkosten (Elektrizität/Erdgas)</t>
  </si>
  <si>
    <t>Kann stattdessen die Campusanlage nutzen</t>
  </si>
  <si>
    <t>Computermaterial (Druckertinte/Papier)</t>
  </si>
  <si>
    <t>Geld für Notfall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</si>
</sst>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7">
    <font>
      <sz val="12"/>
      <color theme="1"/>
      <name val="Calibri"/>
      <family val="2"/>
      <scheme val="minor"/>
    </font>
    <font>
      <sz val="11"/>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1"/>
      <color theme="1"/>
      <name val="Calibri"/>
      <family val="2"/>
      <scheme val="minor"/>
    </font>
    <font>
      <sz val="10"/>
      <color theme="1"/>
      <name val="Verdana"/>
      <family val="2"/>
    </font>
    <font>
      <b/>
      <sz val="10"/>
      <color theme="1"/>
      <name val="Verdana"/>
      <family val="2"/>
    </font>
    <font>
      <sz val="12"/>
      <color theme="1"/>
      <name val="Arial"/>
      <family val="2"/>
    </font>
    <font>
      <b/>
      <sz val="22"/>
      <color theme="0" tint="-0.499984740745262"/>
      <name val="Century Gothic"/>
      <family val="1"/>
    </font>
    <font>
      <sz val="12"/>
      <color theme="1"/>
      <name val="Century Gothic"/>
      <family val="1"/>
    </font>
    <font>
      <b/>
      <sz val="22"/>
      <color theme="8" tint="-0.499984740745262"/>
      <name val="Century Gothic"/>
      <family val="1"/>
    </font>
    <font>
      <b/>
      <sz val="11"/>
      <color theme="0"/>
      <name val="Century Gothic"/>
      <family val="1"/>
    </font>
    <font>
      <sz val="11"/>
      <color theme="0"/>
      <name val="Century Gothic"/>
      <family val="1"/>
    </font>
    <font>
      <b/>
      <sz val="11"/>
      <color theme="1"/>
      <name val="Century Gothic"/>
      <family val="1"/>
    </font>
    <font>
      <sz val="11"/>
      <color theme="1"/>
      <name val="Century Gothic"/>
      <family val="1"/>
    </font>
    <font>
      <sz val="11"/>
      <color theme="0" tint="-0.499984740745262"/>
      <name val="Century Gothic"/>
      <family val="1"/>
    </font>
    <font>
      <b/>
      <sz val="11"/>
      <color theme="0" tint="-4.9989318521683403E-2"/>
      <name val="Century Gothic"/>
      <family val="1"/>
    </font>
    <font>
      <sz val="11"/>
      <color theme="4" tint="-0.499984740745262"/>
      <name val="Century Gothic"/>
      <family val="1"/>
    </font>
    <font>
      <sz val="11"/>
      <color rgb="FF000000"/>
      <name val="Century Gothic"/>
      <family val="1"/>
    </font>
    <font>
      <sz val="10"/>
      <color theme="1"/>
      <name val="Century Gothic"/>
      <family val="1"/>
    </font>
    <font>
      <sz val="10"/>
      <color theme="0"/>
      <name val="Century Gothic"/>
      <family val="1"/>
    </font>
    <font>
      <b/>
      <sz val="16"/>
      <color theme="0"/>
      <name val="Century Gothic"/>
      <family val="1"/>
    </font>
    <font>
      <b/>
      <sz val="9"/>
      <color theme="0"/>
      <name val="Century Gothic"/>
      <family val="1"/>
    </font>
    <font>
      <b/>
      <sz val="14"/>
      <color theme="0"/>
      <name val="Century Gothic"/>
      <family val="1"/>
    </font>
    <font>
      <sz val="12"/>
      <color theme="1"/>
      <name val="Arial"/>
      <family val="2"/>
    </font>
    <font>
      <u/>
      <sz val="22"/>
      <color theme="0"/>
      <name val="Century Gothic Bold"/>
    </font>
  </fonts>
  <fills count="2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5"/>
        <bgColor indexed="64"/>
      </patternFill>
    </fill>
    <fill>
      <patternFill patternType="solid">
        <fgColor theme="5" tint="0.79998168889431442"/>
        <bgColor indexed="64"/>
      </patternFill>
    </fill>
    <fill>
      <patternFill patternType="solid">
        <fgColor rgb="FFE6B8B7"/>
        <bgColor rgb="FF000000"/>
      </patternFill>
    </fill>
    <fill>
      <patternFill patternType="solid">
        <fgColor theme="5" tint="0.59999389629810485"/>
        <bgColor indexed="64"/>
      </patternFill>
    </fill>
    <fill>
      <patternFill patternType="solid">
        <fgColor rgb="FFF2DCDB"/>
        <bgColor rgb="FF000000"/>
      </patternFill>
    </fill>
    <fill>
      <patternFill patternType="solid">
        <fgColor theme="3" tint="-0.249977111117893"/>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8" tint="-0.249977111117893"/>
        <bgColor indexed="64"/>
      </patternFill>
    </fill>
    <fill>
      <patternFill patternType="solid">
        <fgColor theme="8"/>
        <bgColor indexed="64"/>
      </patternFill>
    </fill>
    <fill>
      <patternFill patternType="solid">
        <fgColor theme="8" tint="0.79998168889431442"/>
        <bgColor indexed="64"/>
      </patternFill>
    </fill>
    <fill>
      <patternFill patternType="solid">
        <fgColor rgb="FF00BD32"/>
        <bgColor rgb="FF000000"/>
      </patternFill>
    </fill>
  </fills>
  <borders count="7">
    <border>
      <left/>
      <right/>
      <top/>
      <bottom/>
      <diagonal/>
    </border>
    <border>
      <left style="hair">
        <color indexed="55"/>
      </left>
      <right style="hair">
        <color indexed="55"/>
      </right>
      <top style="hair">
        <color indexed="55"/>
      </top>
      <bottom style="hair">
        <color indexed="55"/>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ck">
        <color theme="0" tint="-0.34998626667073579"/>
      </left>
      <right/>
      <top/>
      <bottom/>
      <diagonal/>
    </border>
  </borders>
  <cellStyleXfs count="6">
    <xf numFmtId="0" fontId="0" fillId="0" borderId="0"/>
    <xf numFmtId="44"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5" fillId="0" borderId="0"/>
    <xf numFmtId="44" fontId="5" fillId="0" borderId="0" applyFont="0" applyFill="0" applyBorder="0" applyAlignment="0" applyProtection="0"/>
  </cellStyleXfs>
  <cellXfs count="71">
    <xf numFmtId="0" fontId="0" fillId="0" borderId="0" xfId="0"/>
    <xf numFmtId="0" fontId="3" fillId="0" borderId="0" xfId="2" applyFill="1" applyAlignment="1">
      <alignment vertical="center"/>
    </xf>
    <xf numFmtId="0" fontId="6" fillId="0" borderId="0" xfId="4" applyFont="1"/>
    <xf numFmtId="0" fontId="6" fillId="2" borderId="0" xfId="4" applyFont="1" applyFill="1"/>
    <xf numFmtId="0" fontId="8" fillId="0" borderId="0" xfId="0" applyFont="1"/>
    <xf numFmtId="0" fontId="9" fillId="0" borderId="0" xfId="0" applyFont="1"/>
    <xf numFmtId="0" fontId="10" fillId="0" borderId="0" xfId="0" applyFont="1"/>
    <xf numFmtId="0" fontId="11" fillId="0" borderId="0" xfId="0" applyFont="1" applyAlignment="1">
      <alignment vertical="center"/>
    </xf>
    <xf numFmtId="0" fontId="11" fillId="0" borderId="0" xfId="0" applyFont="1" applyAlignment="1">
      <alignment horizontal="center" vertical="center"/>
    </xf>
    <xf numFmtId="0" fontId="10" fillId="0" borderId="0" xfId="0" applyFont="1" applyAlignment="1">
      <alignment horizontal="center"/>
    </xf>
    <xf numFmtId="0" fontId="12" fillId="9" borderId="0" xfId="0" applyFont="1" applyFill="1" applyAlignment="1">
      <alignment horizontal="left" vertical="center" indent="1"/>
    </xf>
    <xf numFmtId="0" fontId="13" fillId="9" borderId="0" xfId="0" applyFont="1" applyFill="1" applyAlignment="1">
      <alignment horizontal="center" vertical="center"/>
    </xf>
    <xf numFmtId="0" fontId="14" fillId="10" borderId="0" xfId="0" applyFont="1" applyFill="1" applyAlignment="1">
      <alignment horizontal="left" vertical="center" indent="1"/>
    </xf>
    <xf numFmtId="0" fontId="15" fillId="10" borderId="0" xfId="0" applyFont="1" applyFill="1" applyAlignment="1">
      <alignment vertical="center"/>
    </xf>
    <xf numFmtId="44" fontId="15" fillId="10" borderId="0" xfId="0" applyNumberFormat="1" applyFont="1" applyFill="1" applyAlignment="1">
      <alignment horizontal="center" vertical="center"/>
    </xf>
    <xf numFmtId="0" fontId="15" fillId="10" borderId="0" xfId="0" applyFont="1" applyFill="1" applyAlignment="1">
      <alignment horizontal="left" vertical="center" indent="1"/>
    </xf>
    <xf numFmtId="44" fontId="15" fillId="11" borderId="1" xfId="1" applyFont="1" applyFill="1" applyBorder="1" applyAlignment="1">
      <alignment vertical="center"/>
    </xf>
    <xf numFmtId="44" fontId="16" fillId="10" borderId="0" xfId="0" applyNumberFormat="1" applyFont="1" applyFill="1" applyAlignment="1">
      <alignment horizontal="left" vertical="center"/>
    </xf>
    <xf numFmtId="44" fontId="15" fillId="10" borderId="0" xfId="0" applyNumberFormat="1" applyFont="1" applyFill="1" applyAlignment="1">
      <alignment horizontal="left" vertical="center"/>
    </xf>
    <xf numFmtId="0" fontId="12" fillId="12" borderId="0" xfId="0" applyFont="1" applyFill="1" applyAlignment="1">
      <alignment horizontal="left" vertical="center" indent="1"/>
    </xf>
    <xf numFmtId="44" fontId="12" fillId="12" borderId="0" xfId="1" applyFont="1" applyFill="1" applyAlignment="1">
      <alignment vertical="center"/>
    </xf>
    <xf numFmtId="44" fontId="17" fillId="13" borderId="0" xfId="0" applyNumberFormat="1" applyFont="1" applyFill="1" applyAlignment="1">
      <alignment horizontal="left" vertical="center"/>
    </xf>
    <xf numFmtId="0" fontId="15" fillId="0" borderId="0" xfId="0" applyFont="1" applyAlignment="1">
      <alignment horizontal="left" vertical="center" indent="1"/>
    </xf>
    <xf numFmtId="0" fontId="15" fillId="0" borderId="0" xfId="0" applyFont="1" applyAlignment="1">
      <alignment vertical="center"/>
    </xf>
    <xf numFmtId="44" fontId="15" fillId="0" borderId="0" xfId="0" applyNumberFormat="1" applyFont="1" applyAlignment="1">
      <alignment horizontal="left" vertical="center"/>
    </xf>
    <xf numFmtId="0" fontId="12" fillId="14" borderId="0" xfId="0" applyFont="1" applyFill="1" applyAlignment="1">
      <alignment horizontal="left" vertical="center" indent="1"/>
    </xf>
    <xf numFmtId="0" fontId="12" fillId="14" borderId="0" xfId="0" applyFont="1" applyFill="1" applyAlignment="1">
      <alignment horizontal="center" vertical="center"/>
    </xf>
    <xf numFmtId="0" fontId="14" fillId="3" borderId="0" xfId="0" applyFont="1" applyFill="1" applyAlignment="1">
      <alignment horizontal="left" vertical="center" indent="1"/>
    </xf>
    <xf numFmtId="0" fontId="15" fillId="3" borderId="0" xfId="0" applyFont="1" applyFill="1" applyAlignment="1">
      <alignment vertical="center"/>
    </xf>
    <xf numFmtId="44" fontId="15" fillId="3" borderId="0" xfId="0" applyNumberFormat="1" applyFont="1" applyFill="1" applyAlignment="1">
      <alignment horizontal="left" vertical="center"/>
    </xf>
    <xf numFmtId="0" fontId="15" fillId="3" borderId="0" xfId="0" applyFont="1" applyFill="1" applyAlignment="1">
      <alignment horizontal="left" vertical="center" indent="1"/>
    </xf>
    <xf numFmtId="44" fontId="15" fillId="2" borderId="1" xfId="1" applyFont="1" applyFill="1" applyBorder="1" applyAlignment="1">
      <alignment vertical="center"/>
    </xf>
    <xf numFmtId="44" fontId="18" fillId="3" borderId="0" xfId="0" applyNumberFormat="1" applyFont="1" applyFill="1" applyAlignment="1">
      <alignment horizontal="left" vertical="center"/>
    </xf>
    <xf numFmtId="44" fontId="12" fillId="14" borderId="0" xfId="1" applyFont="1" applyFill="1" applyAlignment="1">
      <alignment vertical="center"/>
    </xf>
    <xf numFmtId="0" fontId="12" fillId="4" borderId="0" xfId="0" applyFont="1" applyFill="1" applyAlignment="1">
      <alignment horizontal="left" vertical="center" indent="1"/>
    </xf>
    <xf numFmtId="0" fontId="14" fillId="5" borderId="0" xfId="0" applyFont="1" applyFill="1" applyAlignment="1">
      <alignment horizontal="left" vertical="center" indent="1"/>
    </xf>
    <xf numFmtId="0" fontId="15" fillId="5" borderId="0" xfId="0" applyFont="1" applyFill="1" applyAlignment="1">
      <alignment vertical="center"/>
    </xf>
    <xf numFmtId="0" fontId="15" fillId="5" borderId="0" xfId="0" applyFont="1" applyFill="1" applyAlignment="1">
      <alignment horizontal="left" vertical="center" indent="1"/>
    </xf>
    <xf numFmtId="44" fontId="15" fillId="5" borderId="0" xfId="1" applyFont="1" applyFill="1" applyAlignment="1">
      <alignment horizontal="left" vertical="center"/>
    </xf>
    <xf numFmtId="0" fontId="12" fillId="15" borderId="0" xfId="0" applyFont="1" applyFill="1" applyAlignment="1">
      <alignment horizontal="left" vertical="center" indent="1"/>
    </xf>
    <xf numFmtId="0" fontId="8" fillId="0" borderId="0" xfId="0" applyFont="1" applyAlignment="1">
      <alignment horizontal="center"/>
    </xf>
    <xf numFmtId="44" fontId="12" fillId="15" borderId="0" xfId="0" applyNumberFormat="1" applyFont="1" applyFill="1" applyAlignment="1">
      <alignment horizontal="center" vertical="center"/>
    </xf>
    <xf numFmtId="44" fontId="12" fillId="4" borderId="0" xfId="1" applyFont="1" applyFill="1" applyAlignment="1">
      <alignment vertical="center"/>
    </xf>
    <xf numFmtId="0" fontId="13" fillId="14" borderId="0" xfId="0" applyFont="1" applyFill="1" applyAlignment="1">
      <alignment horizontal="center" vertical="center"/>
    </xf>
    <xf numFmtId="0" fontId="13" fillId="15" borderId="0" xfId="0" applyFont="1" applyFill="1" applyAlignment="1">
      <alignment horizontal="center" vertical="center"/>
    </xf>
    <xf numFmtId="44" fontId="15" fillId="5" borderId="0" xfId="0" applyNumberFormat="1" applyFont="1" applyFill="1" applyAlignment="1">
      <alignment vertical="center"/>
    </xf>
    <xf numFmtId="44" fontId="19" fillId="6" borderId="0" xfId="0" applyNumberFormat="1" applyFont="1" applyFill="1" applyAlignment="1">
      <alignment vertical="center"/>
    </xf>
    <xf numFmtId="44" fontId="15" fillId="7" borderId="0" xfId="0" applyNumberFormat="1" applyFont="1" applyFill="1" applyAlignment="1">
      <alignment vertical="center"/>
    </xf>
    <xf numFmtId="0" fontId="19" fillId="8" borderId="0" xfId="0" applyFont="1" applyFill="1" applyAlignment="1">
      <alignment vertical="center"/>
    </xf>
    <xf numFmtId="44" fontId="15" fillId="7" borderId="0" xfId="1" applyFont="1" applyFill="1" applyBorder="1" applyAlignment="1">
      <alignment vertical="center"/>
    </xf>
    <xf numFmtId="0" fontId="14" fillId="5" borderId="0" xfId="0" applyFont="1" applyFill="1" applyAlignment="1">
      <alignment horizontal="left" vertical="center" indent="2"/>
    </xf>
    <xf numFmtId="0" fontId="12" fillId="4" borderId="0" xfId="0" applyFont="1" applyFill="1" applyAlignment="1">
      <alignment horizontal="left" vertical="center" indent="2"/>
    </xf>
    <xf numFmtId="44" fontId="12" fillId="13" borderId="0" xfId="1" applyFont="1" applyFill="1" applyAlignment="1">
      <alignment vertical="center"/>
    </xf>
    <xf numFmtId="0" fontId="7" fillId="0" borderId="0" xfId="4" applyFont="1" applyAlignment="1">
      <alignment wrapText="1"/>
    </xf>
    <xf numFmtId="0" fontId="6" fillId="0" borderId="0" xfId="4" applyFont="1" applyAlignment="1">
      <alignment wrapText="1"/>
    </xf>
    <xf numFmtId="0" fontId="12" fillId="17" borderId="2" xfId="4" applyFont="1" applyFill="1" applyBorder="1" applyAlignment="1">
      <alignment horizontal="left" vertical="center" wrapText="1" indent="1"/>
    </xf>
    <xf numFmtId="0" fontId="12" fillId="17" borderId="2" xfId="4" applyFont="1" applyFill="1" applyBorder="1" applyAlignment="1">
      <alignment horizontal="center" vertical="center" wrapText="1"/>
    </xf>
    <xf numFmtId="0" fontId="15" fillId="18" borderId="2" xfId="4" applyFont="1" applyFill="1" applyBorder="1" applyAlignment="1">
      <alignment horizontal="left" vertical="center" wrapText="1" indent="1"/>
    </xf>
    <xf numFmtId="164" fontId="15" fillId="18" borderId="2" xfId="4" applyNumberFormat="1" applyFont="1" applyFill="1" applyBorder="1" applyAlignment="1">
      <alignment horizontal="right" vertical="center" wrapText="1" indent="2"/>
    </xf>
    <xf numFmtId="0" fontId="15" fillId="18" borderId="2" xfId="4" applyFont="1" applyFill="1" applyBorder="1" applyAlignment="1">
      <alignment horizontal="center" vertical="center" wrapText="1"/>
    </xf>
    <xf numFmtId="0" fontId="21" fillId="16" borderId="3" xfId="4" applyFont="1" applyFill="1" applyBorder="1" applyAlignment="1">
      <alignment horizontal="left" vertical="center" wrapText="1" indent="1"/>
    </xf>
    <xf numFmtId="0" fontId="21" fillId="16" borderId="4" xfId="4" applyFont="1" applyFill="1" applyBorder="1" applyAlignment="1">
      <alignment vertical="center" wrapText="1"/>
    </xf>
    <xf numFmtId="0" fontId="20" fillId="16" borderId="5" xfId="4" applyFont="1" applyFill="1" applyBorder="1" applyAlignment="1">
      <alignment vertical="center" wrapText="1"/>
    </xf>
    <xf numFmtId="0" fontId="22" fillId="16" borderId="0" xfId="4" applyFont="1" applyFill="1" applyAlignment="1">
      <alignment horizontal="left" wrapText="1" indent="1"/>
    </xf>
    <xf numFmtId="164" fontId="24" fillId="16" borderId="0" xfId="5" applyNumberFormat="1" applyFont="1" applyFill="1" applyBorder="1" applyAlignment="1">
      <alignment horizontal="left" wrapText="1"/>
    </xf>
    <xf numFmtId="0" fontId="9" fillId="0" borderId="0" xfId="0" applyFont="1" applyAlignment="1">
      <alignment horizontal="left" vertical="center"/>
    </xf>
    <xf numFmtId="0" fontId="25" fillId="0" borderId="6" xfId="4" applyFont="1" applyBorder="1" applyAlignment="1">
      <alignment horizontal="left" vertical="center" wrapText="1" indent="2"/>
    </xf>
    <xf numFmtId="0" fontId="1" fillId="0" borderId="0" xfId="4" applyFont="1"/>
    <xf numFmtId="0" fontId="15" fillId="5" borderId="0" xfId="0" applyFont="1" applyFill="1" applyAlignment="1">
      <alignment horizontal="left" vertical="center" wrapText="1" indent="1"/>
    </xf>
    <xf numFmtId="0" fontId="23" fillId="16" borderId="0" xfId="4" applyFont="1" applyFill="1" applyAlignment="1">
      <alignment horizontal="center" wrapText="1"/>
    </xf>
    <xf numFmtId="0" fontId="26" fillId="19" borderId="0" xfId="2" applyFont="1" applyFill="1" applyAlignment="1">
      <alignment horizontal="center" vertical="center"/>
    </xf>
  </cellXfs>
  <cellStyles count="6">
    <cellStyle name="Currency" xfId="1" builtinId="4"/>
    <cellStyle name="Currency 2" xfId="5" xr:uid="{00000000-0005-0000-0000-000000000000}"/>
    <cellStyle name="Followed Hyperlink" xfId="3" builtinId="9" hidden="1"/>
    <cellStyle name="Hyperlink" xfId="2" builtinId="8"/>
    <cellStyle name="Normal" xfId="0" builtinId="0"/>
    <cellStyle name="Normal 2" xfId="4" xr:uid="{00000000-0005-0000-0000-000001000000}"/>
  </cellStyles>
  <dxfs count="10">
    <dxf>
      <font>
        <color theme="6" tint="-0.249977111117893"/>
      </font>
      <fill>
        <patternFill patternType="solid">
          <fgColor indexed="64"/>
          <bgColor theme="5" tint="0.79998168889431442"/>
        </patternFill>
      </fill>
    </dxf>
    <dxf>
      <font>
        <color rgb="FF9C0006"/>
      </font>
    </dxf>
    <dxf>
      <font>
        <color theme="6" tint="-0.249977111117893"/>
      </font>
      <fill>
        <patternFill patternType="solid">
          <fgColor indexed="64"/>
          <bgColor theme="5" tint="0.79998168889431442"/>
        </patternFill>
      </fill>
    </dxf>
    <dxf>
      <font>
        <color rgb="FF9C0006"/>
      </font>
    </dxf>
    <dxf>
      <font>
        <color rgb="FF9C0006"/>
      </font>
    </dxf>
    <dxf>
      <font>
        <color theme="6" tint="-0.249977111117893"/>
      </font>
      <fill>
        <patternFill patternType="solid">
          <fgColor indexed="64"/>
          <bgColor theme="5" tint="0.79998168889431442"/>
        </patternFill>
      </fill>
    </dxf>
    <dxf>
      <font>
        <color theme="6" tint="-0.249977111117893"/>
      </font>
      <fill>
        <patternFill patternType="solid">
          <fgColor indexed="64"/>
          <bgColor theme="5" tint="0.79998168889431442"/>
        </patternFill>
      </fill>
    </dxf>
    <dxf>
      <font>
        <color rgb="FF9C0006"/>
      </font>
    </dxf>
    <dxf>
      <font>
        <color theme="6" tint="-0.249977111117893"/>
      </font>
      <fill>
        <patternFill patternType="solid">
          <fgColor indexed="64"/>
          <bgColor theme="5" tint="0.79998168889431442"/>
        </patternFill>
      </fill>
    </dxf>
    <dxf>
      <font>
        <color rgb="FF9C0006"/>
      </font>
    </dxf>
  </dxfs>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41&amp;utm_language=DE&amp;utm_source=template-excel&amp;utm_medium=content&amp;utm_campaign=ic-College+Student+Monthly+Budget-excel-49741-de&amp;lpa=ic+College+Student+Monthly+Budget+excel+49741+de"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1041400</xdr:colOff>
      <xdr:row>0</xdr:row>
      <xdr:rowOff>38100</xdr:rowOff>
    </xdr:from>
    <xdr:to>
      <xdr:col>9</xdr:col>
      <xdr:colOff>12700</xdr:colOff>
      <xdr:row>0</xdr:row>
      <xdr:rowOff>597871</xdr:rowOff>
    </xdr:to>
    <xdr:pic>
      <xdr:nvPicPr>
        <xdr:cNvPr id="2" name="Picture 1">
          <a:hlinkClick xmlns:r="http://schemas.openxmlformats.org/officeDocument/2006/relationships" r:id="rId1"/>
          <a:extLst>
            <a:ext uri="{FF2B5EF4-FFF2-40B4-BE49-F238E27FC236}">
              <a16:creationId xmlns:a16="http://schemas.microsoft.com/office/drawing/2014/main" id="{9DE9A8A8-5CB1-58E9-E3BC-8E7F8BA1B25E}"/>
            </a:ext>
          </a:extLst>
        </xdr:cNvPr>
        <xdr:cNvPicPr>
          <a:picLocks noChangeAspect="1"/>
        </xdr:cNvPicPr>
      </xdr:nvPicPr>
      <xdr:blipFill>
        <a:blip xmlns:r="http://schemas.openxmlformats.org/officeDocument/2006/relationships" r:embed="rId2"/>
        <a:stretch>
          <a:fillRect/>
        </a:stretch>
      </xdr:blipFill>
      <xdr:spPr>
        <a:xfrm>
          <a:off x="6807200" y="38100"/>
          <a:ext cx="2857500" cy="55977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smartsheet.com/try-it?trp=8526&amp;lpv=excelbottom" TargetMode="External"/><Relationship Id="rId13" Type="http://schemas.openxmlformats.org/officeDocument/2006/relationships/hyperlink" Target="https://www.smartsheet.com/try-it?trp=8526&amp;lpv=excelbottom" TargetMode="External"/><Relationship Id="rId18" Type="http://schemas.openxmlformats.org/officeDocument/2006/relationships/hyperlink" Target="https://www.smartsheet.com/try-it?trp=8526&amp;lpv=excelbottom" TargetMode="External"/><Relationship Id="rId26" Type="http://schemas.openxmlformats.org/officeDocument/2006/relationships/drawing" Target="../drawings/drawing1.xml"/><Relationship Id="rId3" Type="http://schemas.openxmlformats.org/officeDocument/2006/relationships/hyperlink" Target="https://www.smartsheet.com/try-it?trp=8526&amp;lpv=excelbottom" TargetMode="External"/><Relationship Id="rId21" Type="http://schemas.openxmlformats.org/officeDocument/2006/relationships/hyperlink" Target="https://www.smartsheet.com/try-it?trp=8526&amp;lpv=excelbottom" TargetMode="External"/><Relationship Id="rId7" Type="http://schemas.openxmlformats.org/officeDocument/2006/relationships/hyperlink" Target="https://www.smartsheet.com/try-it?trp=8526&amp;lpv=excelbottom" TargetMode="External"/><Relationship Id="rId12" Type="http://schemas.openxmlformats.org/officeDocument/2006/relationships/hyperlink" Target="https://www.smartsheet.com/try-it?trp=8526&amp;lpv=excelbottom" TargetMode="External"/><Relationship Id="rId17" Type="http://schemas.openxmlformats.org/officeDocument/2006/relationships/hyperlink" Target="https://www.smartsheet.com/try-it?trp=8526&amp;lpv=excelbottom" TargetMode="External"/><Relationship Id="rId25" Type="http://schemas.openxmlformats.org/officeDocument/2006/relationships/printerSettings" Target="../printerSettings/printerSettings1.bin"/><Relationship Id="rId2" Type="http://schemas.openxmlformats.org/officeDocument/2006/relationships/hyperlink" Target="https://www.smartsheet.com/try-it?trp=8526&amp;lpv=excelbottom" TargetMode="External"/><Relationship Id="rId16" Type="http://schemas.openxmlformats.org/officeDocument/2006/relationships/hyperlink" Target="https://www.smartsheet.com/try-it?trp=8526&amp;lpv=excelbottom" TargetMode="External"/><Relationship Id="rId20" Type="http://schemas.openxmlformats.org/officeDocument/2006/relationships/hyperlink" Target="https://www.smartsheet.com/try-it?trp=8526&amp;lpv=excelbottom" TargetMode="External"/><Relationship Id="rId1" Type="http://schemas.openxmlformats.org/officeDocument/2006/relationships/hyperlink" Target="https://www.smartsheet.com/try-it?trp=8526&amp;lpv=excelbottom" TargetMode="External"/><Relationship Id="rId6" Type="http://schemas.openxmlformats.org/officeDocument/2006/relationships/hyperlink" Target="https://www.smartsheet.com/try-it?trp=8526&amp;lpv=excelbottom" TargetMode="External"/><Relationship Id="rId11" Type="http://schemas.openxmlformats.org/officeDocument/2006/relationships/hyperlink" Target="https://www.smartsheet.com/try-it?trp=8526&amp;lpv=excelbottom" TargetMode="External"/><Relationship Id="rId24" Type="http://schemas.openxmlformats.org/officeDocument/2006/relationships/hyperlink" Target="https://de.smartsheet.com/try-it?trp=49741&amp;utm_language=DE&amp;utm_source=template-excel&amp;utm_medium=content&amp;utm_campaign=ic-College+Student+Monthly+Budget-excel-49741-de&amp;lpa=ic+College+Student+Monthly+Budget+excel+49741+de" TargetMode="External"/><Relationship Id="rId5" Type="http://schemas.openxmlformats.org/officeDocument/2006/relationships/hyperlink" Target="https://www.smartsheet.com/try-it?trp=8526&amp;lpv=excelbottom" TargetMode="External"/><Relationship Id="rId15" Type="http://schemas.openxmlformats.org/officeDocument/2006/relationships/hyperlink" Target="https://www.smartsheet.com/try-it?trp=8526&amp;lpv=excelbottom" TargetMode="External"/><Relationship Id="rId23" Type="http://schemas.openxmlformats.org/officeDocument/2006/relationships/hyperlink" Target="https://www.smartsheet.com/try-it?trp=8526&amp;lpv=excelbottom" TargetMode="External"/><Relationship Id="rId10" Type="http://schemas.openxmlformats.org/officeDocument/2006/relationships/hyperlink" Target="https://www.smartsheet.com/try-it?trp=8526&amp;lpv=excelbottom" TargetMode="External"/><Relationship Id="rId19" Type="http://schemas.openxmlformats.org/officeDocument/2006/relationships/hyperlink" Target="https://www.smartsheet.com/try-it?trp=8526&amp;lpv=excelbottom" TargetMode="External"/><Relationship Id="rId4" Type="http://schemas.openxmlformats.org/officeDocument/2006/relationships/hyperlink" Target="https://www.smartsheet.com/try-it?trp=8526&amp;lpv=excelbottom" TargetMode="External"/><Relationship Id="rId9" Type="http://schemas.openxmlformats.org/officeDocument/2006/relationships/hyperlink" Target="https://www.smartsheet.com/try-it?trp=8526&amp;lpv=excelbottom" TargetMode="External"/><Relationship Id="rId14" Type="http://schemas.openxmlformats.org/officeDocument/2006/relationships/hyperlink" Target="https://www.smartsheet.com/try-it?trp=8526&amp;lpv=excelbottom" TargetMode="External"/><Relationship Id="rId22" Type="http://schemas.openxmlformats.org/officeDocument/2006/relationships/hyperlink" Target="https://www.smartsheet.com/try-it?trp=8526&amp;lpv=excelbott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sheetPr>
  <dimension ref="A1:O84"/>
  <sheetViews>
    <sheetView showGridLines="0" tabSelected="1" workbookViewId="0">
      <pane ySplit="1" topLeftCell="A2" activePane="bottomLeft" state="frozen"/>
      <selection pane="bottomLeft"/>
    </sheetView>
  </sheetViews>
  <sheetFormatPr baseColWidth="10" defaultColWidth="11" defaultRowHeight="16"/>
  <cols>
    <col min="1" max="1" width="3" customWidth="1"/>
    <col min="2" max="2" width="42.6640625" customWidth="1"/>
    <col min="3" max="6" width="15" customWidth="1"/>
    <col min="7" max="7" width="3" customWidth="1"/>
    <col min="8" max="8" width="15" style="4" customWidth="1"/>
    <col min="9" max="9" width="3" style="4" customWidth="1"/>
    <col min="10" max="13" width="17.33203125" style="4" customWidth="1"/>
    <col min="14" max="15" width="3" style="40" customWidth="1"/>
  </cols>
  <sheetData>
    <row r="1" spans="1:15" ht="50" customHeight="1">
      <c r="A1" s="4"/>
      <c r="B1" s="65" t="s">
        <v>7</v>
      </c>
      <c r="C1" s="6"/>
      <c r="D1" s="7"/>
      <c r="E1" s="6"/>
      <c r="F1" s="7"/>
      <c r="G1" s="8"/>
      <c r="H1" s="8"/>
      <c r="I1"/>
      <c r="J1"/>
      <c r="K1"/>
      <c r="L1"/>
      <c r="M1"/>
      <c r="N1"/>
      <c r="O1"/>
    </row>
    <row r="2" spans="1:15">
      <c r="A2" s="4"/>
      <c r="B2" s="6"/>
      <c r="C2" s="6"/>
      <c r="D2" s="6"/>
      <c r="E2" s="6"/>
      <c r="F2" s="6"/>
      <c r="G2" s="9"/>
      <c r="H2" s="9"/>
      <c r="I2"/>
      <c r="J2"/>
      <c r="K2"/>
      <c r="L2"/>
      <c r="M2"/>
      <c r="N2"/>
      <c r="O2"/>
    </row>
    <row r="3" spans="1:15" ht="22" customHeight="1">
      <c r="B3" s="10" t="s">
        <v>8</v>
      </c>
      <c r="C3" s="11" t="s">
        <v>2</v>
      </c>
      <c r="D3" s="11" t="s">
        <v>3</v>
      </c>
      <c r="E3" s="11" t="s">
        <v>4</v>
      </c>
      <c r="F3" s="11" t="s">
        <v>5</v>
      </c>
      <c r="G3" s="11"/>
      <c r="H3" s="11" t="s">
        <v>5</v>
      </c>
      <c r="I3" s="11"/>
      <c r="J3"/>
      <c r="K3"/>
      <c r="L3"/>
      <c r="M3"/>
      <c r="N3"/>
      <c r="O3"/>
    </row>
    <row r="4" spans="1:15" ht="22" customHeight="1">
      <c r="B4" s="12"/>
      <c r="C4" s="13"/>
      <c r="D4" s="13"/>
      <c r="E4" s="13"/>
      <c r="F4" s="13"/>
      <c r="G4" s="14"/>
      <c r="H4" s="13"/>
      <c r="I4" s="14"/>
      <c r="J4"/>
      <c r="K4"/>
      <c r="L4"/>
      <c r="M4"/>
      <c r="N4"/>
      <c r="O4"/>
    </row>
    <row r="5" spans="1:15" ht="22" customHeight="1">
      <c r="B5" s="15" t="s">
        <v>9</v>
      </c>
      <c r="C5" s="16">
        <f>C24</f>
        <v>1800</v>
      </c>
      <c r="D5" s="16">
        <f>D24</f>
        <v>1700</v>
      </c>
      <c r="E5" s="16">
        <f>E24</f>
        <v>0</v>
      </c>
      <c r="F5" s="16">
        <f>F24</f>
        <v>0</v>
      </c>
      <c r="G5" s="17"/>
      <c r="H5" s="16">
        <f>SUM(C5:F5)</f>
        <v>3500</v>
      </c>
      <c r="I5" s="17"/>
      <c r="J5"/>
      <c r="K5"/>
      <c r="L5"/>
      <c r="M5"/>
      <c r="N5"/>
      <c r="O5"/>
    </row>
    <row r="6" spans="1:15" ht="22" customHeight="1">
      <c r="B6" s="15" t="s">
        <v>10</v>
      </c>
      <c r="C6" s="16">
        <f>C76</f>
        <v>2378</v>
      </c>
      <c r="D6" s="16">
        <f>D76</f>
        <v>900</v>
      </c>
      <c r="E6" s="16">
        <f>E76</f>
        <v>0</v>
      </c>
      <c r="F6" s="16">
        <f>F76</f>
        <v>0</v>
      </c>
      <c r="G6" s="17"/>
      <c r="H6" s="16">
        <f>SUM(C6:F6)</f>
        <v>3278</v>
      </c>
      <c r="I6" s="17"/>
      <c r="J6"/>
      <c r="K6"/>
      <c r="L6"/>
      <c r="M6"/>
      <c r="N6"/>
      <c r="O6"/>
    </row>
    <row r="7" spans="1:15" ht="22" customHeight="1">
      <c r="B7" s="15"/>
      <c r="C7" s="13"/>
      <c r="D7" s="13"/>
      <c r="E7" s="13"/>
      <c r="F7" s="13"/>
      <c r="G7" s="18"/>
      <c r="H7" s="13"/>
      <c r="I7" s="18"/>
      <c r="J7"/>
      <c r="K7"/>
      <c r="L7"/>
      <c r="M7"/>
      <c r="N7"/>
      <c r="O7"/>
    </row>
    <row r="8" spans="1:15" ht="22" customHeight="1">
      <c r="B8" s="19" t="s">
        <v>11</v>
      </c>
      <c r="C8" s="20">
        <f>C5-C6</f>
        <v>-578</v>
      </c>
      <c r="D8" s="20">
        <f>D5-D6</f>
        <v>800</v>
      </c>
      <c r="E8" s="20">
        <f>E5-E6</f>
        <v>0</v>
      </c>
      <c r="F8" s="20">
        <f>F5-F6</f>
        <v>0</v>
      </c>
      <c r="G8" s="21"/>
      <c r="H8" s="52">
        <f>H5-H6</f>
        <v>222</v>
      </c>
      <c r="I8" s="21"/>
      <c r="J8"/>
      <c r="K8"/>
      <c r="L8"/>
      <c r="M8"/>
      <c r="N8"/>
      <c r="O8"/>
    </row>
    <row r="9" spans="1:15">
      <c r="B9" s="22"/>
      <c r="C9" s="23"/>
      <c r="D9" s="23"/>
      <c r="E9" s="23"/>
      <c r="F9" s="23"/>
      <c r="G9" s="24"/>
      <c r="H9" s="24"/>
      <c r="I9"/>
      <c r="J9"/>
      <c r="K9"/>
      <c r="L9"/>
      <c r="M9"/>
      <c r="N9"/>
      <c r="O9"/>
    </row>
    <row r="10" spans="1:15" ht="18" customHeight="1">
      <c r="B10" s="25" t="s">
        <v>12</v>
      </c>
      <c r="C10" s="43" t="s">
        <v>2</v>
      </c>
      <c r="D10" s="43" t="s">
        <v>3</v>
      </c>
      <c r="E10" s="43" t="s">
        <v>4</v>
      </c>
      <c r="F10" s="43" t="s">
        <v>5</v>
      </c>
      <c r="G10" s="26"/>
      <c r="H10"/>
      <c r="I10"/>
      <c r="J10"/>
      <c r="K10"/>
      <c r="L10"/>
      <c r="M10"/>
      <c r="N10"/>
      <c r="O10"/>
    </row>
    <row r="11" spans="1:15" ht="18" customHeight="1">
      <c r="B11" s="27"/>
      <c r="C11" s="28"/>
      <c r="D11" s="28"/>
      <c r="E11" s="28"/>
      <c r="F11" s="28"/>
      <c r="G11" s="29"/>
      <c r="H11"/>
      <c r="I11"/>
      <c r="J11"/>
      <c r="K11"/>
      <c r="L11"/>
      <c r="M11"/>
      <c r="N11"/>
      <c r="O11"/>
    </row>
    <row r="12" spans="1:15" ht="18" customHeight="1">
      <c r="B12" s="30" t="s">
        <v>13</v>
      </c>
      <c r="C12" s="31">
        <v>350</v>
      </c>
      <c r="D12" s="31">
        <v>350</v>
      </c>
      <c r="E12" s="31">
        <v>0</v>
      </c>
      <c r="F12" s="31">
        <v>0</v>
      </c>
      <c r="G12" s="32"/>
      <c r="H12"/>
      <c r="I12"/>
      <c r="J12"/>
      <c r="K12"/>
      <c r="L12"/>
      <c r="M12"/>
      <c r="N12"/>
      <c r="O12"/>
    </row>
    <row r="13" spans="1:15" ht="18" customHeight="1">
      <c r="B13" s="30" t="s">
        <v>14</v>
      </c>
      <c r="C13" s="31">
        <v>100</v>
      </c>
      <c r="D13" s="31">
        <v>0</v>
      </c>
      <c r="E13" s="31">
        <v>0</v>
      </c>
      <c r="F13" s="31">
        <v>0</v>
      </c>
      <c r="G13" s="32"/>
      <c r="H13"/>
      <c r="I13"/>
      <c r="J13"/>
      <c r="K13"/>
      <c r="L13"/>
      <c r="M13"/>
      <c r="N13"/>
      <c r="O13"/>
    </row>
    <row r="14" spans="1:15" ht="18" customHeight="1">
      <c r="B14" s="30" t="s">
        <v>15</v>
      </c>
      <c r="C14" s="31">
        <v>1000</v>
      </c>
      <c r="D14" s="31">
        <v>1000</v>
      </c>
      <c r="E14" s="31">
        <v>0</v>
      </c>
      <c r="F14" s="31">
        <v>0</v>
      </c>
      <c r="G14" s="32"/>
      <c r="H14"/>
      <c r="I14"/>
      <c r="J14"/>
      <c r="K14"/>
      <c r="L14"/>
      <c r="M14"/>
      <c r="N14"/>
      <c r="O14"/>
    </row>
    <row r="15" spans="1:15" ht="18" customHeight="1">
      <c r="B15" s="30" t="s">
        <v>16</v>
      </c>
      <c r="C15" s="31">
        <v>0</v>
      </c>
      <c r="D15" s="31">
        <v>0</v>
      </c>
      <c r="E15" s="31">
        <v>0</v>
      </c>
      <c r="F15" s="31">
        <v>0</v>
      </c>
      <c r="G15" s="32"/>
      <c r="H15"/>
      <c r="I15"/>
      <c r="J15"/>
      <c r="K15"/>
      <c r="L15"/>
      <c r="M15"/>
      <c r="N15"/>
      <c r="O15"/>
    </row>
    <row r="16" spans="1:15" ht="18" customHeight="1">
      <c r="B16" s="30" t="s">
        <v>17</v>
      </c>
      <c r="C16" s="31">
        <v>0</v>
      </c>
      <c r="D16" s="31">
        <v>0</v>
      </c>
      <c r="E16" s="31">
        <v>0</v>
      </c>
      <c r="F16" s="31">
        <v>0</v>
      </c>
      <c r="G16" s="32"/>
      <c r="H16"/>
      <c r="I16"/>
      <c r="J16"/>
      <c r="K16"/>
      <c r="L16"/>
      <c r="M16"/>
      <c r="N16"/>
      <c r="O16"/>
    </row>
    <row r="17" spans="2:15" ht="18" customHeight="1">
      <c r="B17" s="30" t="s">
        <v>18</v>
      </c>
      <c r="C17" s="31">
        <v>350</v>
      </c>
      <c r="D17" s="31">
        <v>350</v>
      </c>
      <c r="E17" s="31">
        <v>0</v>
      </c>
      <c r="F17" s="31">
        <v>0</v>
      </c>
      <c r="G17" s="32"/>
      <c r="H17"/>
      <c r="I17"/>
      <c r="J17"/>
      <c r="K17"/>
      <c r="L17"/>
      <c r="M17"/>
      <c r="N17"/>
      <c r="O17"/>
    </row>
    <row r="18" spans="2:15" ht="18" customHeight="1">
      <c r="B18" s="30" t="s">
        <v>19</v>
      </c>
      <c r="C18" s="31">
        <v>0</v>
      </c>
      <c r="D18" s="31">
        <v>0</v>
      </c>
      <c r="E18" s="31">
        <v>0</v>
      </c>
      <c r="F18" s="31">
        <v>0</v>
      </c>
      <c r="G18" s="32"/>
      <c r="H18"/>
      <c r="I18"/>
      <c r="J18"/>
      <c r="K18"/>
      <c r="L18"/>
      <c r="M18"/>
      <c r="N18"/>
      <c r="O18"/>
    </row>
    <row r="19" spans="2:15" ht="18" customHeight="1">
      <c r="B19" s="30" t="s">
        <v>20</v>
      </c>
      <c r="C19" s="31">
        <v>0</v>
      </c>
      <c r="D19" s="31">
        <v>0</v>
      </c>
      <c r="E19" s="31">
        <v>0</v>
      </c>
      <c r="F19" s="31">
        <v>0</v>
      </c>
      <c r="G19" s="32"/>
      <c r="H19"/>
      <c r="I19"/>
      <c r="J19"/>
      <c r="K19"/>
      <c r="L19"/>
      <c r="M19"/>
      <c r="N19"/>
      <c r="O19"/>
    </row>
    <row r="20" spans="2:15" ht="18" customHeight="1">
      <c r="B20" s="30" t="s">
        <v>20</v>
      </c>
      <c r="C20" s="31">
        <v>0</v>
      </c>
      <c r="D20" s="31">
        <v>0</v>
      </c>
      <c r="E20" s="31">
        <v>0</v>
      </c>
      <c r="F20" s="31">
        <v>0</v>
      </c>
      <c r="G20" s="32"/>
      <c r="H20"/>
      <c r="I20"/>
      <c r="J20"/>
      <c r="K20"/>
      <c r="L20"/>
      <c r="M20"/>
      <c r="N20"/>
      <c r="O20"/>
    </row>
    <row r="21" spans="2:15" ht="18" customHeight="1">
      <c r="B21" s="30" t="s">
        <v>20</v>
      </c>
      <c r="C21" s="31">
        <v>0</v>
      </c>
      <c r="D21" s="31">
        <v>0</v>
      </c>
      <c r="E21" s="31">
        <v>0</v>
      </c>
      <c r="F21" s="31">
        <v>0</v>
      </c>
      <c r="G21" s="32"/>
      <c r="H21"/>
      <c r="I21"/>
      <c r="J21"/>
      <c r="K21"/>
      <c r="L21"/>
      <c r="M21"/>
      <c r="N21"/>
      <c r="O21"/>
    </row>
    <row r="22" spans="2:15" ht="18" customHeight="1">
      <c r="B22" s="30" t="s">
        <v>20</v>
      </c>
      <c r="C22" s="31">
        <v>0</v>
      </c>
      <c r="D22" s="31">
        <v>0</v>
      </c>
      <c r="E22" s="31">
        <v>0</v>
      </c>
      <c r="F22" s="31">
        <v>0</v>
      </c>
      <c r="G22" s="32"/>
      <c r="H22"/>
      <c r="I22"/>
      <c r="J22"/>
      <c r="K22"/>
      <c r="L22"/>
      <c r="M22"/>
      <c r="N22"/>
      <c r="O22"/>
    </row>
    <row r="23" spans="2:15" ht="18" customHeight="1">
      <c r="B23" s="30"/>
      <c r="C23" s="28"/>
      <c r="D23" s="28"/>
      <c r="E23" s="28"/>
      <c r="F23" s="28"/>
      <c r="G23" s="29"/>
      <c r="H23"/>
      <c r="I23"/>
      <c r="J23"/>
      <c r="K23"/>
      <c r="L23"/>
      <c r="M23"/>
      <c r="N23"/>
      <c r="O23"/>
    </row>
    <row r="24" spans="2:15" ht="24" customHeight="1">
      <c r="B24" s="25" t="s">
        <v>21</v>
      </c>
      <c r="C24" s="33">
        <f>SUM(C12:C22)</f>
        <v>1800</v>
      </c>
      <c r="D24" s="33">
        <f>SUM(D12:D22)</f>
        <v>1700</v>
      </c>
      <c r="E24" s="33">
        <f>SUM(E12:E22)</f>
        <v>0</v>
      </c>
      <c r="F24" s="33">
        <f>SUM(F12:F22)</f>
        <v>0</v>
      </c>
      <c r="G24" s="26"/>
      <c r="H24"/>
      <c r="I24"/>
      <c r="J24"/>
      <c r="K24"/>
      <c r="L24"/>
      <c r="M24"/>
      <c r="N24"/>
      <c r="O24"/>
    </row>
    <row r="25" spans="2:15" ht="18" customHeight="1">
      <c r="B25" s="22"/>
      <c r="C25" s="23"/>
      <c r="D25" s="23"/>
      <c r="E25" s="23"/>
      <c r="F25" s="23"/>
      <c r="G25" s="24"/>
      <c r="H25"/>
      <c r="I25"/>
      <c r="J25"/>
      <c r="K25"/>
      <c r="L25"/>
      <c r="M25"/>
      <c r="N25"/>
      <c r="O25"/>
    </row>
    <row r="26" spans="2:15" ht="18" customHeight="1">
      <c r="B26" s="39" t="s">
        <v>22</v>
      </c>
      <c r="C26" s="44" t="s">
        <v>2</v>
      </c>
      <c r="D26" s="44" t="s">
        <v>3</v>
      </c>
      <c r="E26" s="44" t="s">
        <v>4</v>
      </c>
      <c r="F26" s="44" t="s">
        <v>5</v>
      </c>
      <c r="G26" s="41"/>
      <c r="H26"/>
      <c r="I26"/>
      <c r="J26"/>
      <c r="K26"/>
      <c r="L26"/>
      <c r="M26"/>
      <c r="N26"/>
      <c r="O26"/>
    </row>
    <row r="27" spans="2:15" ht="18" customHeight="1">
      <c r="B27" s="35" t="s">
        <v>23</v>
      </c>
      <c r="C27" s="36"/>
      <c r="D27" s="36"/>
      <c r="E27" s="36"/>
      <c r="F27" s="36"/>
      <c r="G27" s="36"/>
      <c r="H27"/>
      <c r="I27"/>
      <c r="J27"/>
      <c r="K27"/>
      <c r="L27"/>
      <c r="M27"/>
      <c r="N27"/>
      <c r="O27"/>
    </row>
    <row r="28" spans="2:15" ht="18" customHeight="1">
      <c r="B28" s="37" t="s">
        <v>24</v>
      </c>
      <c r="C28" s="31">
        <v>750</v>
      </c>
      <c r="D28" s="31">
        <v>750</v>
      </c>
      <c r="E28" s="31">
        <v>0</v>
      </c>
      <c r="F28" s="31">
        <v>0</v>
      </c>
      <c r="G28" s="45"/>
      <c r="H28"/>
      <c r="I28"/>
      <c r="J28"/>
      <c r="K28"/>
      <c r="L28"/>
      <c r="M28"/>
      <c r="N28"/>
      <c r="O28"/>
    </row>
    <row r="29" spans="2:15" ht="30">
      <c r="B29" s="68" t="s">
        <v>25</v>
      </c>
      <c r="C29" s="31">
        <v>25</v>
      </c>
      <c r="D29" s="31">
        <v>0</v>
      </c>
      <c r="E29" s="31">
        <v>0</v>
      </c>
      <c r="F29" s="31">
        <v>0</v>
      </c>
      <c r="G29" s="45"/>
      <c r="H29"/>
      <c r="I29"/>
      <c r="J29"/>
      <c r="K29"/>
      <c r="L29"/>
      <c r="M29"/>
      <c r="N29"/>
      <c r="O29"/>
    </row>
    <row r="30" spans="2:15" ht="18" customHeight="1">
      <c r="B30" s="37" t="s">
        <v>26</v>
      </c>
      <c r="C30" s="31">
        <v>40</v>
      </c>
      <c r="D30" s="31">
        <v>0</v>
      </c>
      <c r="E30" s="31">
        <v>0</v>
      </c>
      <c r="F30" s="31">
        <v>0</v>
      </c>
      <c r="G30" s="45"/>
      <c r="H30"/>
      <c r="I30"/>
      <c r="J30"/>
      <c r="K30"/>
      <c r="L30"/>
      <c r="M30"/>
      <c r="N30"/>
      <c r="O30"/>
    </row>
    <row r="31" spans="2:15" ht="18" customHeight="1">
      <c r="B31" s="37" t="s">
        <v>27</v>
      </c>
      <c r="C31" s="31">
        <v>44</v>
      </c>
      <c r="D31" s="31">
        <v>0</v>
      </c>
      <c r="E31" s="31">
        <v>0</v>
      </c>
      <c r="F31" s="31">
        <v>0</v>
      </c>
      <c r="G31" s="45"/>
      <c r="H31"/>
      <c r="I31"/>
      <c r="J31"/>
      <c r="K31"/>
      <c r="L31"/>
      <c r="M31"/>
      <c r="N31"/>
      <c r="O31"/>
    </row>
    <row r="32" spans="2:15" ht="18" customHeight="1">
      <c r="B32" s="37" t="s">
        <v>28</v>
      </c>
      <c r="C32" s="31">
        <v>20</v>
      </c>
      <c r="D32" s="31">
        <v>0</v>
      </c>
      <c r="E32" s="31">
        <v>0</v>
      </c>
      <c r="F32" s="31">
        <v>0</v>
      </c>
      <c r="G32" s="45"/>
      <c r="H32"/>
      <c r="I32"/>
      <c r="J32"/>
      <c r="K32"/>
      <c r="L32"/>
      <c r="M32"/>
      <c r="N32"/>
      <c r="O32"/>
    </row>
    <row r="33" spans="2:15" ht="18" customHeight="1">
      <c r="B33" s="37" t="s">
        <v>29</v>
      </c>
      <c r="C33" s="31">
        <v>15</v>
      </c>
      <c r="D33" s="31">
        <v>0</v>
      </c>
      <c r="E33" s="31">
        <v>0</v>
      </c>
      <c r="F33" s="31">
        <v>0</v>
      </c>
      <c r="G33" s="45"/>
      <c r="H33"/>
      <c r="I33"/>
      <c r="J33"/>
      <c r="K33"/>
      <c r="L33"/>
      <c r="M33"/>
      <c r="N33"/>
      <c r="O33"/>
    </row>
    <row r="34" spans="2:15" ht="18" customHeight="1">
      <c r="B34" s="37" t="s">
        <v>30</v>
      </c>
      <c r="C34" s="31">
        <v>0</v>
      </c>
      <c r="D34" s="31">
        <v>0</v>
      </c>
      <c r="E34" s="31">
        <v>0</v>
      </c>
      <c r="F34" s="31">
        <v>0</v>
      </c>
      <c r="G34" s="45"/>
      <c r="H34"/>
      <c r="I34"/>
      <c r="J34"/>
      <c r="K34"/>
      <c r="L34"/>
      <c r="M34"/>
      <c r="N34"/>
      <c r="O34"/>
    </row>
    <row r="35" spans="2:15" ht="18" customHeight="1">
      <c r="B35" s="37" t="s">
        <v>0</v>
      </c>
      <c r="C35" s="31">
        <v>29</v>
      </c>
      <c r="D35" s="31">
        <v>0</v>
      </c>
      <c r="E35" s="31">
        <v>0</v>
      </c>
      <c r="F35" s="31">
        <v>0</v>
      </c>
      <c r="G35" s="45"/>
      <c r="H35"/>
      <c r="I35"/>
      <c r="J35"/>
      <c r="K35"/>
      <c r="L35"/>
      <c r="M35"/>
      <c r="N35"/>
      <c r="O35"/>
    </row>
    <row r="36" spans="2:15" ht="18" customHeight="1">
      <c r="B36" s="37" t="s">
        <v>31</v>
      </c>
      <c r="C36" s="31">
        <v>0</v>
      </c>
      <c r="D36" s="31">
        <v>0</v>
      </c>
      <c r="E36" s="31">
        <v>0</v>
      </c>
      <c r="F36" s="31">
        <v>0</v>
      </c>
      <c r="G36" s="45"/>
      <c r="H36"/>
      <c r="I36"/>
      <c r="J36"/>
      <c r="K36"/>
      <c r="L36"/>
      <c r="M36"/>
      <c r="N36"/>
      <c r="O36"/>
    </row>
    <row r="37" spans="2:15" ht="18" customHeight="1">
      <c r="B37" s="37" t="s">
        <v>32</v>
      </c>
      <c r="C37" s="31">
        <v>0</v>
      </c>
      <c r="D37" s="31">
        <v>0</v>
      </c>
      <c r="E37" s="31">
        <v>0</v>
      </c>
      <c r="F37" s="31">
        <v>0</v>
      </c>
      <c r="G37" s="45"/>
      <c r="H37"/>
      <c r="I37"/>
      <c r="J37"/>
      <c r="K37"/>
      <c r="L37"/>
      <c r="M37"/>
      <c r="N37"/>
      <c r="O37"/>
    </row>
    <row r="38" spans="2:15" ht="18" customHeight="1">
      <c r="B38" s="37" t="s">
        <v>32</v>
      </c>
      <c r="C38" s="31">
        <v>0</v>
      </c>
      <c r="D38" s="31">
        <v>0</v>
      </c>
      <c r="E38" s="31">
        <v>0</v>
      </c>
      <c r="F38" s="31">
        <v>0</v>
      </c>
      <c r="G38" s="36"/>
      <c r="H38"/>
      <c r="I38"/>
      <c r="J38"/>
      <c r="K38"/>
      <c r="L38"/>
      <c r="M38"/>
      <c r="N38"/>
      <c r="O38"/>
    </row>
    <row r="39" spans="2:15" ht="18" customHeight="1">
      <c r="B39" s="37"/>
      <c r="C39" s="46">
        <f>SUM(C28:C38)</f>
        <v>923</v>
      </c>
      <c r="D39" s="46">
        <f>SUM(D28:D38)</f>
        <v>750</v>
      </c>
      <c r="E39" s="46">
        <f>SUM(E28:E38)</f>
        <v>0</v>
      </c>
      <c r="F39" s="46">
        <f>SUM(F28:F38)</f>
        <v>0</v>
      </c>
      <c r="G39" s="45"/>
      <c r="H39"/>
      <c r="I39"/>
      <c r="J39"/>
      <c r="K39"/>
      <c r="L39"/>
      <c r="M39"/>
      <c r="N39"/>
      <c r="O39"/>
    </row>
    <row r="40" spans="2:15" ht="18" customHeight="1">
      <c r="B40" s="35" t="s">
        <v>33</v>
      </c>
      <c r="C40" s="36"/>
      <c r="D40" s="36"/>
      <c r="E40" s="36"/>
      <c r="F40" s="36"/>
      <c r="G40" s="45"/>
      <c r="H40" s="40"/>
      <c r="I40"/>
      <c r="J40"/>
      <c r="K40"/>
      <c r="L40"/>
      <c r="M40"/>
      <c r="N40"/>
      <c r="O40"/>
    </row>
    <row r="41" spans="2:15" ht="18" customHeight="1">
      <c r="B41" s="37" t="s">
        <v>34</v>
      </c>
      <c r="C41" s="31">
        <v>250</v>
      </c>
      <c r="D41" s="31">
        <v>0</v>
      </c>
      <c r="E41" s="31">
        <v>0</v>
      </c>
      <c r="F41" s="31">
        <v>0</v>
      </c>
      <c r="G41" s="45"/>
      <c r="I41"/>
      <c r="J41"/>
      <c r="K41"/>
      <c r="L41"/>
      <c r="M41"/>
      <c r="N41"/>
      <c r="O41"/>
    </row>
    <row r="42" spans="2:15" ht="18" customHeight="1">
      <c r="B42" s="37" t="s">
        <v>35</v>
      </c>
      <c r="C42" s="31">
        <v>100</v>
      </c>
      <c r="D42" s="31">
        <v>0</v>
      </c>
      <c r="E42" s="31">
        <v>0</v>
      </c>
      <c r="F42" s="31">
        <v>0</v>
      </c>
      <c r="G42" s="45"/>
      <c r="H42" s="40"/>
      <c r="I42"/>
      <c r="J42"/>
      <c r="K42"/>
      <c r="L42"/>
      <c r="M42"/>
      <c r="N42"/>
      <c r="O42"/>
    </row>
    <row r="43" spans="2:15" ht="18" customHeight="1">
      <c r="B43" s="37" t="s">
        <v>36</v>
      </c>
      <c r="C43" s="31">
        <v>100</v>
      </c>
      <c r="D43" s="31">
        <v>150</v>
      </c>
      <c r="E43" s="31">
        <v>0</v>
      </c>
      <c r="F43" s="31">
        <v>0</v>
      </c>
      <c r="G43" s="45"/>
      <c r="H43" s="40"/>
      <c r="I43"/>
      <c r="J43"/>
      <c r="K43"/>
      <c r="L43"/>
      <c r="M43"/>
      <c r="N43"/>
      <c r="O43"/>
    </row>
    <row r="44" spans="2:15" ht="18" customHeight="1">
      <c r="B44" s="37" t="s">
        <v>37</v>
      </c>
      <c r="C44" s="31">
        <v>0</v>
      </c>
      <c r="D44" s="31">
        <v>0</v>
      </c>
      <c r="E44" s="31">
        <v>0</v>
      </c>
      <c r="F44" s="31">
        <v>0</v>
      </c>
      <c r="G44" s="45"/>
      <c r="H44" s="40"/>
      <c r="I44"/>
      <c r="J44"/>
      <c r="K44"/>
      <c r="L44"/>
      <c r="M44"/>
      <c r="N44"/>
      <c r="O44"/>
    </row>
    <row r="45" spans="2:15" ht="18" customHeight="1">
      <c r="B45" s="37" t="s">
        <v>38</v>
      </c>
      <c r="C45" s="31">
        <v>0</v>
      </c>
      <c r="D45" s="31">
        <v>0</v>
      </c>
      <c r="E45" s="31">
        <v>0</v>
      </c>
      <c r="F45" s="31">
        <v>0</v>
      </c>
      <c r="G45" s="36"/>
      <c r="H45" s="40"/>
      <c r="I45"/>
      <c r="J45"/>
      <c r="K45"/>
      <c r="L45"/>
      <c r="M45"/>
      <c r="N45"/>
      <c r="O45"/>
    </row>
    <row r="46" spans="2:15" ht="18" customHeight="1">
      <c r="B46" s="37" t="s">
        <v>39</v>
      </c>
      <c r="C46" s="31">
        <v>100</v>
      </c>
      <c r="D46" s="31">
        <v>0</v>
      </c>
      <c r="E46" s="31">
        <v>0</v>
      </c>
      <c r="F46" s="31">
        <v>0</v>
      </c>
      <c r="G46" s="36"/>
      <c r="H46" s="40"/>
      <c r="I46"/>
      <c r="J46"/>
      <c r="K46"/>
      <c r="L46"/>
      <c r="M46"/>
      <c r="N46"/>
      <c r="O46"/>
    </row>
    <row r="47" spans="2:15" ht="18" customHeight="1">
      <c r="B47" s="37" t="s">
        <v>32</v>
      </c>
      <c r="C47" s="31">
        <v>0</v>
      </c>
      <c r="D47" s="31">
        <v>0</v>
      </c>
      <c r="E47" s="31">
        <v>0</v>
      </c>
      <c r="F47" s="31">
        <v>0</v>
      </c>
      <c r="G47" s="45"/>
      <c r="H47" s="40"/>
      <c r="I47"/>
      <c r="J47"/>
      <c r="K47"/>
      <c r="L47"/>
      <c r="M47"/>
      <c r="N47"/>
      <c r="O47"/>
    </row>
    <row r="48" spans="2:15" ht="18" customHeight="1">
      <c r="B48" s="37" t="s">
        <v>32</v>
      </c>
      <c r="C48" s="31">
        <v>0</v>
      </c>
      <c r="D48" s="31">
        <v>0</v>
      </c>
      <c r="E48" s="31">
        <v>0</v>
      </c>
      <c r="F48" s="31">
        <v>0</v>
      </c>
      <c r="G48" s="45"/>
      <c r="H48" s="40"/>
      <c r="I48"/>
      <c r="J48"/>
      <c r="K48"/>
      <c r="L48"/>
      <c r="M48"/>
      <c r="N48"/>
      <c r="O48"/>
    </row>
    <row r="49" spans="2:15" ht="18" customHeight="1">
      <c r="B49" s="37"/>
      <c r="C49" s="47">
        <f>SUM(C41:C48)</f>
        <v>550</v>
      </c>
      <c r="D49" s="47">
        <f>SUM(D41:D48)</f>
        <v>150</v>
      </c>
      <c r="E49" s="47">
        <f>SUM(E41:E48)</f>
        <v>0</v>
      </c>
      <c r="F49" s="47">
        <f>SUM(F41:F48)</f>
        <v>0</v>
      </c>
      <c r="G49" s="45"/>
      <c r="H49" s="40"/>
      <c r="I49"/>
      <c r="J49"/>
      <c r="K49"/>
      <c r="L49"/>
      <c r="M49"/>
      <c r="N49"/>
      <c r="O49"/>
    </row>
    <row r="50" spans="2:15" ht="18" customHeight="1">
      <c r="B50" s="35" t="s">
        <v>40</v>
      </c>
      <c r="C50" s="36"/>
      <c r="D50" s="36"/>
      <c r="E50" s="36"/>
      <c r="F50" s="36"/>
      <c r="G50" s="45"/>
      <c r="H50" s="40"/>
      <c r="I50"/>
      <c r="J50"/>
      <c r="K50"/>
      <c r="L50"/>
      <c r="M50"/>
      <c r="N50"/>
      <c r="O50"/>
    </row>
    <row r="51" spans="2:15" ht="18" customHeight="1">
      <c r="B51" s="37" t="s">
        <v>41</v>
      </c>
      <c r="C51" s="31">
        <v>250</v>
      </c>
      <c r="D51" s="31">
        <v>0</v>
      </c>
      <c r="E51" s="31">
        <v>0</v>
      </c>
      <c r="F51" s="31">
        <v>0</v>
      </c>
      <c r="G51" s="36"/>
      <c r="H51" s="40"/>
      <c r="I51"/>
      <c r="J51"/>
      <c r="K51"/>
      <c r="L51"/>
      <c r="M51"/>
      <c r="N51"/>
      <c r="O51"/>
    </row>
    <row r="52" spans="2:15" ht="18" customHeight="1">
      <c r="B52" s="37" t="s">
        <v>42</v>
      </c>
      <c r="C52" s="31">
        <v>100</v>
      </c>
      <c r="D52" s="31">
        <v>0</v>
      </c>
      <c r="E52" s="31">
        <v>0</v>
      </c>
      <c r="F52" s="31">
        <v>0</v>
      </c>
      <c r="G52" s="36"/>
      <c r="H52" s="40"/>
      <c r="I52"/>
      <c r="J52"/>
      <c r="K52"/>
      <c r="L52"/>
      <c r="M52"/>
      <c r="N52"/>
      <c r="O52"/>
    </row>
    <row r="53" spans="2:15" ht="18" customHeight="1">
      <c r="B53" s="37" t="s">
        <v>43</v>
      </c>
      <c r="C53" s="31">
        <v>0</v>
      </c>
      <c r="D53" s="31">
        <v>0</v>
      </c>
      <c r="E53" s="31">
        <v>0</v>
      </c>
      <c r="F53" s="31">
        <v>0</v>
      </c>
      <c r="G53" s="45"/>
      <c r="H53" s="40"/>
      <c r="I53"/>
      <c r="J53"/>
      <c r="K53"/>
      <c r="L53"/>
      <c r="M53"/>
      <c r="N53"/>
      <c r="O53"/>
    </row>
    <row r="54" spans="2:15" ht="18" customHeight="1">
      <c r="B54" s="37" t="s">
        <v>44</v>
      </c>
      <c r="C54" s="31">
        <v>0</v>
      </c>
      <c r="D54" s="31">
        <v>0</v>
      </c>
      <c r="E54" s="31">
        <v>0</v>
      </c>
      <c r="F54" s="31">
        <v>0</v>
      </c>
      <c r="G54" s="45"/>
      <c r="H54" s="40"/>
      <c r="I54"/>
      <c r="J54"/>
      <c r="K54"/>
      <c r="L54"/>
      <c r="M54"/>
      <c r="N54"/>
      <c r="O54"/>
    </row>
    <row r="55" spans="2:15" ht="18" customHeight="1">
      <c r="B55" s="37" t="s">
        <v>45</v>
      </c>
      <c r="C55" s="31">
        <v>20</v>
      </c>
      <c r="D55" s="31">
        <v>0</v>
      </c>
      <c r="E55" s="31">
        <v>0</v>
      </c>
      <c r="F55" s="31">
        <v>0</v>
      </c>
      <c r="G55" s="45"/>
      <c r="H55" s="40"/>
      <c r="I55"/>
      <c r="J55"/>
      <c r="K55"/>
      <c r="L55"/>
      <c r="M55"/>
      <c r="N55"/>
      <c r="O55"/>
    </row>
    <row r="56" spans="2:15" ht="18" customHeight="1">
      <c r="B56" s="37" t="s">
        <v>32</v>
      </c>
      <c r="C56" s="31">
        <v>0</v>
      </c>
      <c r="D56" s="31">
        <v>0</v>
      </c>
      <c r="E56" s="31">
        <v>0</v>
      </c>
      <c r="F56" s="31">
        <v>0</v>
      </c>
      <c r="G56" s="45"/>
      <c r="H56" s="40"/>
      <c r="I56"/>
      <c r="J56"/>
      <c r="K56"/>
      <c r="L56"/>
      <c r="M56"/>
      <c r="N56"/>
      <c r="O56"/>
    </row>
    <row r="57" spans="2:15" ht="18" customHeight="1">
      <c r="B57" s="37" t="s">
        <v>32</v>
      </c>
      <c r="C57" s="31">
        <v>0</v>
      </c>
      <c r="D57" s="31">
        <v>0</v>
      </c>
      <c r="E57" s="31">
        <v>0</v>
      </c>
      <c r="F57" s="31">
        <v>0</v>
      </c>
      <c r="G57" s="45"/>
      <c r="H57" s="40"/>
      <c r="I57"/>
      <c r="J57"/>
      <c r="K57"/>
      <c r="L57"/>
      <c r="M57"/>
      <c r="N57"/>
      <c r="O57"/>
    </row>
    <row r="58" spans="2:15" ht="18" customHeight="1">
      <c r="B58" s="37"/>
      <c r="C58" s="47">
        <f>SUM(C51:C57)</f>
        <v>370</v>
      </c>
      <c r="D58" s="47">
        <f>SUM(D51:D57)</f>
        <v>0</v>
      </c>
      <c r="E58" s="47">
        <f>SUM(E51:E57)</f>
        <v>0</v>
      </c>
      <c r="F58" s="47">
        <f>SUM(F51:F57)</f>
        <v>0</v>
      </c>
      <c r="G58" s="45"/>
      <c r="H58" s="40"/>
      <c r="I58"/>
      <c r="J58"/>
      <c r="K58"/>
      <c r="L58"/>
      <c r="M58"/>
      <c r="N58"/>
      <c r="O58"/>
    </row>
    <row r="59" spans="2:15" ht="18" customHeight="1">
      <c r="B59" s="35" t="s">
        <v>46</v>
      </c>
      <c r="C59" s="48"/>
      <c r="D59" s="48"/>
      <c r="E59" s="48"/>
      <c r="F59" s="48"/>
      <c r="G59" s="36"/>
      <c r="H59" s="40"/>
      <c r="I59"/>
      <c r="J59"/>
      <c r="K59"/>
      <c r="L59"/>
      <c r="M59"/>
      <c r="N59"/>
      <c r="O59"/>
    </row>
    <row r="60" spans="2:15" ht="18" customHeight="1">
      <c r="B60" s="37" t="s">
        <v>47</v>
      </c>
      <c r="C60" s="31">
        <v>250</v>
      </c>
      <c r="D60" s="31">
        <v>0</v>
      </c>
      <c r="E60" s="31">
        <v>0</v>
      </c>
      <c r="F60" s="31">
        <v>0</v>
      </c>
      <c r="G60" s="36"/>
      <c r="H60" s="40"/>
      <c r="I60"/>
      <c r="J60"/>
      <c r="K60"/>
      <c r="L60"/>
      <c r="M60"/>
      <c r="N60"/>
      <c r="O60"/>
    </row>
    <row r="61" spans="2:15" ht="18" customHeight="1">
      <c r="B61" s="37" t="s">
        <v>48</v>
      </c>
      <c r="C61" s="31">
        <v>100</v>
      </c>
      <c r="D61" s="31">
        <v>0</v>
      </c>
      <c r="E61" s="31">
        <v>0</v>
      </c>
      <c r="F61" s="31">
        <v>0</v>
      </c>
      <c r="G61" s="45"/>
      <c r="H61" s="40"/>
      <c r="I61"/>
      <c r="J61"/>
      <c r="K61"/>
      <c r="L61"/>
      <c r="M61"/>
      <c r="N61"/>
      <c r="O61"/>
    </row>
    <row r="62" spans="2:15" ht="18" customHeight="1">
      <c r="B62" s="37" t="s">
        <v>49</v>
      </c>
      <c r="C62" s="31">
        <v>100</v>
      </c>
      <c r="D62" s="31">
        <v>0</v>
      </c>
      <c r="E62" s="31">
        <v>0</v>
      </c>
      <c r="F62" s="31">
        <v>0</v>
      </c>
      <c r="G62" s="45"/>
      <c r="H62" s="40"/>
      <c r="I62"/>
      <c r="J62"/>
      <c r="K62"/>
      <c r="L62"/>
      <c r="M62"/>
      <c r="N62"/>
      <c r="O62"/>
    </row>
    <row r="63" spans="2:15" ht="18" customHeight="1">
      <c r="B63" s="37" t="s">
        <v>50</v>
      </c>
      <c r="C63" s="31">
        <v>0</v>
      </c>
      <c r="D63" s="31">
        <v>0</v>
      </c>
      <c r="E63" s="31">
        <v>0</v>
      </c>
      <c r="F63" s="31">
        <v>0</v>
      </c>
      <c r="G63" s="45"/>
      <c r="H63" s="40"/>
      <c r="I63"/>
      <c r="J63"/>
      <c r="K63"/>
      <c r="L63"/>
      <c r="M63"/>
      <c r="N63"/>
      <c r="O63"/>
    </row>
    <row r="64" spans="2:15" ht="18" customHeight="1">
      <c r="B64" s="37" t="s">
        <v>32</v>
      </c>
      <c r="C64" s="31">
        <v>0</v>
      </c>
      <c r="D64" s="31">
        <v>0</v>
      </c>
      <c r="E64" s="31">
        <v>0</v>
      </c>
      <c r="F64" s="31">
        <v>0</v>
      </c>
      <c r="G64" s="36"/>
      <c r="H64" s="40"/>
      <c r="I64" s="1"/>
      <c r="J64"/>
      <c r="K64"/>
      <c r="L64"/>
      <c r="M64"/>
      <c r="N64"/>
      <c r="O64"/>
    </row>
    <row r="65" spans="2:15" ht="18" customHeight="1">
      <c r="B65" s="37" t="s">
        <v>32</v>
      </c>
      <c r="C65" s="31">
        <v>0</v>
      </c>
      <c r="D65" s="31">
        <v>0</v>
      </c>
      <c r="E65" s="31">
        <v>0</v>
      </c>
      <c r="F65" s="31">
        <v>0</v>
      </c>
      <c r="G65" s="45"/>
      <c r="H65" s="40"/>
      <c r="I65" s="1"/>
      <c r="J65"/>
      <c r="K65"/>
      <c r="L65"/>
      <c r="M65"/>
      <c r="N65"/>
      <c r="O65"/>
    </row>
    <row r="66" spans="2:15" ht="18" customHeight="1">
      <c r="B66" s="37"/>
      <c r="C66" s="47">
        <f>SUM(C60:C65)</f>
        <v>450</v>
      </c>
      <c r="D66" s="47">
        <f>SUM(D60:D65)</f>
        <v>0</v>
      </c>
      <c r="E66" s="47">
        <f>SUM(E60:E65)</f>
        <v>0</v>
      </c>
      <c r="F66" s="47">
        <f>SUM(F60:F65)</f>
        <v>0</v>
      </c>
      <c r="G66" s="45"/>
      <c r="H66" s="40"/>
      <c r="I66"/>
      <c r="J66"/>
      <c r="K66"/>
      <c r="L66"/>
      <c r="M66"/>
      <c r="N66"/>
      <c r="O66"/>
    </row>
    <row r="67" spans="2:15" ht="18" customHeight="1">
      <c r="B67" s="35" t="s">
        <v>51</v>
      </c>
      <c r="C67" s="36"/>
      <c r="D67" s="36"/>
      <c r="E67" s="36"/>
      <c r="F67" s="36"/>
      <c r="G67" s="45"/>
      <c r="H67" s="40"/>
      <c r="I67"/>
      <c r="J67"/>
      <c r="K67"/>
      <c r="L67"/>
      <c r="M67"/>
      <c r="N67"/>
      <c r="O67"/>
    </row>
    <row r="68" spans="2:15" ht="18" customHeight="1">
      <c r="B68" s="37" t="s">
        <v>52</v>
      </c>
      <c r="C68" s="31">
        <v>65</v>
      </c>
      <c r="D68" s="31">
        <v>0</v>
      </c>
      <c r="E68" s="31">
        <v>0</v>
      </c>
      <c r="F68" s="31">
        <v>0</v>
      </c>
      <c r="G68" s="36"/>
      <c r="H68" s="40"/>
      <c r="I68"/>
      <c r="J68"/>
      <c r="K68"/>
      <c r="L68"/>
      <c r="M68"/>
      <c r="N68"/>
      <c r="O68"/>
    </row>
    <row r="69" spans="2:15" ht="18" customHeight="1">
      <c r="B69" s="37" t="s">
        <v>53</v>
      </c>
      <c r="C69" s="31">
        <v>20</v>
      </c>
      <c r="D69" s="31">
        <v>0</v>
      </c>
      <c r="E69" s="31">
        <v>0</v>
      </c>
      <c r="F69" s="31">
        <v>0</v>
      </c>
      <c r="G69" s="36"/>
      <c r="H69" s="40"/>
      <c r="I69"/>
      <c r="J69"/>
      <c r="K69"/>
      <c r="L69"/>
      <c r="M69"/>
      <c r="N69"/>
      <c r="O69"/>
    </row>
    <row r="70" spans="2:15" ht="18" customHeight="1">
      <c r="B70" s="37" t="s">
        <v>54</v>
      </c>
      <c r="C70" s="31">
        <v>0</v>
      </c>
      <c r="D70" s="31">
        <v>0</v>
      </c>
      <c r="E70" s="31">
        <v>0</v>
      </c>
      <c r="F70" s="31">
        <v>0</v>
      </c>
      <c r="G70" s="45"/>
      <c r="H70" s="40"/>
      <c r="I70"/>
      <c r="J70"/>
      <c r="K70"/>
      <c r="L70"/>
      <c r="M70"/>
      <c r="N70"/>
      <c r="O70"/>
    </row>
    <row r="71" spans="2:15" ht="18" customHeight="1">
      <c r="B71" s="37" t="s">
        <v>55</v>
      </c>
      <c r="C71" s="31">
        <v>0</v>
      </c>
      <c r="D71" s="31">
        <v>0</v>
      </c>
      <c r="E71" s="31">
        <v>0</v>
      </c>
      <c r="F71" s="31">
        <v>0</v>
      </c>
      <c r="G71" s="45"/>
      <c r="H71" s="40"/>
      <c r="I71"/>
      <c r="J71"/>
      <c r="K71"/>
      <c r="L71"/>
      <c r="M71"/>
      <c r="N71"/>
      <c r="O71"/>
    </row>
    <row r="72" spans="2:15" ht="18" customHeight="1">
      <c r="B72" s="37" t="s">
        <v>32</v>
      </c>
      <c r="C72" s="31">
        <v>0</v>
      </c>
      <c r="D72" s="31">
        <v>0</v>
      </c>
      <c r="E72" s="31">
        <v>0</v>
      </c>
      <c r="F72" s="31">
        <v>0</v>
      </c>
      <c r="G72" s="45"/>
      <c r="H72" s="40"/>
      <c r="I72"/>
      <c r="J72"/>
      <c r="K72"/>
      <c r="L72"/>
      <c r="M72"/>
      <c r="N72"/>
      <c r="O72"/>
    </row>
    <row r="73" spans="2:15" ht="18" customHeight="1">
      <c r="B73" s="37" t="s">
        <v>32</v>
      </c>
      <c r="C73" s="31">
        <v>0</v>
      </c>
      <c r="D73" s="31">
        <v>0</v>
      </c>
      <c r="E73" s="31">
        <v>0</v>
      </c>
      <c r="F73" s="31">
        <v>0</v>
      </c>
      <c r="G73" s="45"/>
      <c r="H73" s="40"/>
      <c r="I73"/>
      <c r="J73"/>
      <c r="K73"/>
      <c r="L73"/>
      <c r="M73"/>
      <c r="N73"/>
      <c r="O73"/>
    </row>
    <row r="74" spans="2:15" ht="18" customHeight="1">
      <c r="B74" s="37"/>
      <c r="C74" s="49">
        <f>SUM(C68:C73)</f>
        <v>85</v>
      </c>
      <c r="D74" s="49">
        <f t="shared" ref="D74:F74" si="0">SUM(D68:D73)</f>
        <v>0</v>
      </c>
      <c r="E74" s="49">
        <f t="shared" si="0"/>
        <v>0</v>
      </c>
      <c r="F74" s="49">
        <f t="shared" si="0"/>
        <v>0</v>
      </c>
      <c r="G74" s="36"/>
      <c r="H74" s="40"/>
      <c r="I74"/>
      <c r="J74"/>
      <c r="K74"/>
      <c r="L74"/>
      <c r="M74"/>
      <c r="N74"/>
      <c r="O74"/>
    </row>
    <row r="75" spans="2:15" ht="18" customHeight="1">
      <c r="B75" s="50"/>
      <c r="C75" s="36"/>
      <c r="D75" s="36"/>
      <c r="E75" s="36"/>
      <c r="F75" s="36"/>
      <c r="G75" s="38"/>
      <c r="H75" s="40"/>
      <c r="I75"/>
      <c r="J75"/>
      <c r="K75"/>
      <c r="L75"/>
      <c r="M75"/>
      <c r="N75"/>
      <c r="O75"/>
    </row>
    <row r="76" spans="2:15" ht="24" customHeight="1">
      <c r="B76" s="51" t="s">
        <v>21</v>
      </c>
      <c r="C76" s="42">
        <f>SUM(C39,C49,C58,C66,C74)</f>
        <v>2378</v>
      </c>
      <c r="D76" s="42">
        <f>SUM(D39,D49,D58,D66,D74)</f>
        <v>900</v>
      </c>
      <c r="E76" s="42">
        <f>SUM(E39,E49,E58,E66,E74)</f>
        <v>0</v>
      </c>
      <c r="F76" s="42">
        <f>SUM(F39,F49,F58,F66,F74)</f>
        <v>0</v>
      </c>
      <c r="G76" s="34"/>
      <c r="H76" s="40"/>
      <c r="I76"/>
      <c r="J76"/>
      <c r="K76"/>
      <c r="L76"/>
      <c r="M76"/>
      <c r="N76"/>
      <c r="O76"/>
    </row>
    <row r="77" spans="2:15">
      <c r="B77" s="4"/>
      <c r="C77" s="4"/>
      <c r="D77" s="4"/>
      <c r="E77" s="4"/>
      <c r="F77" s="4"/>
      <c r="G77" s="40"/>
      <c r="H77" s="40"/>
      <c r="I77"/>
      <c r="J77"/>
      <c r="K77"/>
      <c r="L77"/>
      <c r="M77"/>
      <c r="N77"/>
      <c r="O77"/>
    </row>
    <row r="78" spans="2:15" ht="50" customHeight="1">
      <c r="B78" s="70" t="s">
        <v>56</v>
      </c>
      <c r="C78" s="70"/>
      <c r="D78" s="70"/>
      <c r="E78" s="70"/>
      <c r="F78" s="70"/>
      <c r="G78" s="70"/>
      <c r="H78" s="40"/>
      <c r="I78"/>
      <c r="J78"/>
      <c r="K78"/>
      <c r="L78"/>
      <c r="M78"/>
      <c r="N78"/>
      <c r="O78"/>
    </row>
    <row r="79" spans="2:15">
      <c r="B79" s="4"/>
      <c r="C79" s="4"/>
      <c r="D79" s="4"/>
      <c r="E79" s="4"/>
      <c r="F79" s="4"/>
      <c r="G79" s="40"/>
      <c r="H79" s="40"/>
      <c r="I79"/>
      <c r="J79"/>
      <c r="K79"/>
      <c r="L79"/>
      <c r="M79"/>
      <c r="N79"/>
      <c r="O79"/>
    </row>
    <row r="80" spans="2:15">
      <c r="H80"/>
    </row>
    <row r="81" spans="8:8">
      <c r="H81"/>
    </row>
    <row r="82" spans="8:8">
      <c r="H82"/>
    </row>
    <row r="83" spans="8:8">
      <c r="H83"/>
    </row>
    <row r="84" spans="8:8">
      <c r="H84"/>
    </row>
  </sheetData>
  <mergeCells count="1">
    <mergeCell ref="B78:G78"/>
  </mergeCells>
  <conditionalFormatting sqref="G28:G37 G39:G44">
    <cfRule type="cellIs" dxfId="9" priority="12" operator="greaterThan">
      <formula>0</formula>
    </cfRule>
    <cfRule type="cellIs" dxfId="8" priority="11" operator="lessThan">
      <formula>0</formula>
    </cfRule>
  </conditionalFormatting>
  <conditionalFormatting sqref="G47:G50 G61:G63">
    <cfRule type="cellIs" dxfId="7" priority="14" operator="greaterThan">
      <formula>0</formula>
    </cfRule>
    <cfRule type="cellIs" dxfId="6" priority="13" operator="lessThan">
      <formula>0</formula>
    </cfRule>
  </conditionalFormatting>
  <conditionalFormatting sqref="G53:G58">
    <cfRule type="cellIs" dxfId="5" priority="5" operator="lessThan">
      <formula>0</formula>
    </cfRule>
    <cfRule type="cellIs" dxfId="4" priority="6" operator="greaterThan">
      <formula>0</formula>
    </cfRule>
  </conditionalFormatting>
  <conditionalFormatting sqref="G65:G67">
    <cfRule type="cellIs" dxfId="3" priority="10" operator="greaterThan">
      <formula>0</formula>
    </cfRule>
    <cfRule type="cellIs" dxfId="2" priority="9" operator="lessThan">
      <formula>0</formula>
    </cfRule>
  </conditionalFormatting>
  <conditionalFormatting sqref="G70:G73">
    <cfRule type="cellIs" dxfId="1" priority="2" operator="greaterThan">
      <formula>0</formula>
    </cfRule>
    <cfRule type="cellIs" dxfId="0" priority="1" operator="lessThan">
      <formula>0</formula>
    </cfRule>
  </conditionalFormatting>
  <hyperlinks>
    <hyperlink ref="I105" r:id="rId1" display="https://www.smartsheet.com/try-it?trp=8526&amp;lpv=excelbottom" xr:uid="{00000000-0004-0000-0000-000000000000}"/>
    <hyperlink ref="L105" r:id="rId2" display="https://www.smartsheet.com/try-it?trp=8526&amp;lpv=excelbottom" xr:uid="{00000000-0004-0000-0000-000001000000}"/>
    <hyperlink ref="M105" r:id="rId3" display="https://www.smartsheet.com/try-it?trp=8526&amp;lpv=excelbottom" xr:uid="{00000000-0004-0000-0000-000002000000}"/>
    <hyperlink ref="I106" r:id="rId4" display="https://www.smartsheet.com/try-it?trp=8526&amp;lpv=excelbottom" xr:uid="{00000000-0004-0000-0000-000003000000}"/>
    <hyperlink ref="L106" r:id="rId5" display="https://www.smartsheet.com/try-it?trp=8526&amp;lpv=excelbottom" xr:uid="{00000000-0004-0000-0000-000004000000}"/>
    <hyperlink ref="M106" r:id="rId6" display="https://www.smartsheet.com/try-it?trp=8526&amp;lpv=excelbottom" xr:uid="{00000000-0004-0000-0000-000005000000}"/>
    <hyperlink ref="I64" r:id="rId7" display="https://www.smartsheet.com/try-it?trp=8526&amp;lpv=excelbottom" xr:uid="{00000000-0004-0000-0000-000006000000}"/>
    <hyperlink ref="I107" r:id="rId8" display="https://www.smartsheet.com/try-it?trp=8526&amp;lpv=excelbottom" xr:uid="{00000000-0004-0000-0000-000007000000}"/>
    <hyperlink ref="L107" r:id="rId9" display="https://www.smartsheet.com/try-it?trp=8526&amp;lpv=excelbottom" xr:uid="{00000000-0004-0000-0000-000008000000}"/>
    <hyperlink ref="M107" r:id="rId10" display="https://www.smartsheet.com/try-it?trp=8526&amp;lpv=excelbottom" xr:uid="{00000000-0004-0000-0000-000009000000}"/>
    <hyperlink ref="I65" r:id="rId11" display="https://www.smartsheet.com/try-it?trp=8526&amp;lpv=excelbottom" xr:uid="{00000000-0004-0000-0000-00000A000000}"/>
    <hyperlink ref="J105" r:id="rId12" display="https://www.smartsheet.com/try-it?trp=8526&amp;lpv=excelbottom" xr:uid="{00000000-0004-0000-0000-00000B000000}"/>
    <hyperlink ref="K105" r:id="rId13" display="https://www.smartsheet.com/try-it?trp=8526&amp;lpv=excelbottom" xr:uid="{00000000-0004-0000-0000-00000C000000}"/>
    <hyperlink ref="J106" r:id="rId14" display="https://www.smartsheet.com/try-it?trp=8526&amp;lpv=excelbottom" xr:uid="{00000000-0004-0000-0000-00000D000000}"/>
    <hyperlink ref="K106" r:id="rId15" display="https://www.smartsheet.com/try-it?trp=8526&amp;lpv=excelbottom" xr:uid="{00000000-0004-0000-0000-00000E000000}"/>
    <hyperlink ref="J107" r:id="rId16" display="https://www.smartsheet.com/try-it?trp=8526&amp;lpv=excelbottom" xr:uid="{00000000-0004-0000-0000-00000F000000}"/>
    <hyperlink ref="K107" r:id="rId17" display="https://www.smartsheet.com/try-it?trp=8526&amp;lpv=excelbottom" xr:uid="{00000000-0004-0000-0000-000010000000}"/>
    <hyperlink ref="N105" r:id="rId18" display="https://www.smartsheet.com/try-it?trp=8526&amp;lpv=excelbottom" xr:uid="{00000000-0004-0000-0000-000011000000}"/>
    <hyperlink ref="N106" r:id="rId19" display="https://www.smartsheet.com/try-it?trp=8526&amp;lpv=excelbottom" xr:uid="{00000000-0004-0000-0000-000012000000}"/>
    <hyperlink ref="N107" r:id="rId20" display="https://www.smartsheet.com/try-it?trp=8526&amp;lpv=excelbottom" xr:uid="{00000000-0004-0000-0000-000013000000}"/>
    <hyperlink ref="H68" r:id="rId21" display="https://www.smartsheet.com/try-it?trp=8526&amp;lpv=excelbottom" xr:uid="{00000000-0004-0000-0000-000014000000}"/>
    <hyperlink ref="H69" r:id="rId22" display="https://www.smartsheet.com/try-it?trp=8526&amp;lpv=excelbottom" xr:uid="{00000000-0004-0000-0000-000015000000}"/>
    <hyperlink ref="H70" r:id="rId23" display="https://www.smartsheet.com/try-it?trp=8526&amp;lpv=excelbottom" xr:uid="{00000000-0004-0000-0000-000016000000}"/>
    <hyperlink ref="B78:G78" r:id="rId24" display="KLICKEN SIE HIER ZUR ERSTELLUNG IN SMARTSHEET" xr:uid="{00000000-0004-0000-0000-000017000000}"/>
  </hyperlinks>
  <pageMargins left="0.75" right="0.75" top="1" bottom="1" header="0.5" footer="0.5"/>
  <pageSetup orientation="portrait" horizontalDpi="4294967292" verticalDpi="4294967292" r:id="rId25"/>
  <drawing r:id="rId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sheetPr>
  <dimension ref="A1:U32"/>
  <sheetViews>
    <sheetView showGridLines="0" workbookViewId="0">
      <selection activeCell="E17" sqref="E17:E25"/>
    </sheetView>
  </sheetViews>
  <sheetFormatPr baseColWidth="10" defaultColWidth="8.6640625" defaultRowHeight="13"/>
  <cols>
    <col min="1" max="1" width="3" style="2" customWidth="1"/>
    <col min="2" max="2" width="59.5" style="2" customWidth="1"/>
    <col min="3" max="3" width="12" style="2" customWidth="1"/>
    <col min="4" max="4" width="19.83203125" style="2" customWidth="1"/>
    <col min="5" max="5" width="42.6640625" style="2" customWidth="1"/>
    <col min="6" max="6" width="3" style="2" customWidth="1"/>
    <col min="7" max="7" width="20.1640625" style="2" customWidth="1"/>
    <col min="8" max="16384" width="8.6640625" style="2"/>
  </cols>
  <sheetData>
    <row r="1" spans="1:7" customFormat="1" ht="42" customHeight="1">
      <c r="A1" s="4"/>
      <c r="B1" s="5" t="s">
        <v>7</v>
      </c>
      <c r="C1" s="6"/>
      <c r="D1" s="7"/>
      <c r="E1" s="6"/>
      <c r="F1" s="8"/>
      <c r="G1" s="8"/>
    </row>
    <row r="3" spans="1:7" ht="36" customHeight="1">
      <c r="B3" s="63" t="s">
        <v>57</v>
      </c>
      <c r="C3" s="69" t="s">
        <v>58</v>
      </c>
      <c r="D3" s="69"/>
      <c r="E3" s="64">
        <f>SUMIF(D6:D31,"Yes",C6:C31)</f>
        <v>595</v>
      </c>
    </row>
    <row r="4" spans="1:7">
      <c r="B4" s="60"/>
      <c r="C4" s="61"/>
      <c r="D4" s="61"/>
      <c r="E4" s="62"/>
    </row>
    <row r="5" spans="1:7" s="54" customFormat="1" ht="45.75" customHeight="1">
      <c r="A5" s="53"/>
      <c r="B5" s="55" t="s">
        <v>59</v>
      </c>
      <c r="C5" s="56" t="s">
        <v>60</v>
      </c>
      <c r="D5" s="56" t="s">
        <v>61</v>
      </c>
      <c r="E5" s="55" t="s">
        <v>62</v>
      </c>
      <c r="F5" s="53"/>
      <c r="G5" s="56" t="s">
        <v>63</v>
      </c>
    </row>
    <row r="6" spans="1:7" ht="18" customHeight="1">
      <c r="B6" s="57" t="s">
        <v>64</v>
      </c>
      <c r="C6" s="58">
        <v>25</v>
      </c>
      <c r="D6" s="59" t="s">
        <v>65</v>
      </c>
      <c r="E6" s="57" t="s">
        <v>66</v>
      </c>
      <c r="G6" s="59" t="s">
        <v>65</v>
      </c>
    </row>
    <row r="7" spans="1:7" ht="18" customHeight="1">
      <c r="B7" s="57" t="s">
        <v>67</v>
      </c>
      <c r="C7" s="58">
        <v>95</v>
      </c>
      <c r="D7" s="59" t="s">
        <v>68</v>
      </c>
      <c r="E7" s="57"/>
      <c r="G7" s="59" t="s">
        <v>68</v>
      </c>
    </row>
    <row r="8" spans="1:7" ht="18" customHeight="1">
      <c r="B8" s="57" t="s">
        <v>69</v>
      </c>
      <c r="C8" s="58">
        <v>25</v>
      </c>
      <c r="D8" s="59" t="s">
        <v>68</v>
      </c>
      <c r="E8" s="57"/>
    </row>
    <row r="9" spans="1:7" ht="18" customHeight="1">
      <c r="B9" s="57" t="s">
        <v>70</v>
      </c>
      <c r="C9" s="58">
        <v>0</v>
      </c>
      <c r="D9" s="59" t="s">
        <v>65</v>
      </c>
      <c r="E9" s="57" t="s">
        <v>71</v>
      </c>
    </row>
    <row r="10" spans="1:7" ht="18" customHeight="1">
      <c r="B10" s="57" t="s">
        <v>72</v>
      </c>
      <c r="C10" s="58">
        <v>50</v>
      </c>
      <c r="D10" s="59" t="s">
        <v>68</v>
      </c>
      <c r="E10" s="57" t="s">
        <v>73</v>
      </c>
    </row>
    <row r="11" spans="1:7" ht="18" customHeight="1">
      <c r="B11" s="57" t="s">
        <v>74</v>
      </c>
      <c r="C11" s="58">
        <v>10</v>
      </c>
      <c r="D11" s="59" t="s">
        <v>68</v>
      </c>
      <c r="E11" s="57" t="s">
        <v>75</v>
      </c>
    </row>
    <row r="12" spans="1:7" ht="18" customHeight="1">
      <c r="B12" s="57" t="s">
        <v>43</v>
      </c>
      <c r="C12" s="58">
        <v>60</v>
      </c>
      <c r="D12" s="59" t="s">
        <v>65</v>
      </c>
      <c r="E12" s="57" t="s">
        <v>76</v>
      </c>
    </row>
    <row r="13" spans="1:7" ht="18" customHeight="1">
      <c r="B13" s="57" t="s">
        <v>77</v>
      </c>
      <c r="C13" s="58">
        <v>50</v>
      </c>
      <c r="D13" s="59" t="s">
        <v>68</v>
      </c>
      <c r="E13" s="57" t="s">
        <v>78</v>
      </c>
    </row>
    <row r="14" spans="1:7" ht="18" customHeight="1">
      <c r="B14" s="57" t="s">
        <v>79</v>
      </c>
      <c r="C14" s="58">
        <v>20</v>
      </c>
      <c r="D14" s="59" t="s">
        <v>68</v>
      </c>
      <c r="E14" s="57"/>
    </row>
    <row r="15" spans="1:7" ht="18" customHeight="1">
      <c r="B15" s="57" t="s">
        <v>80</v>
      </c>
      <c r="C15" s="58">
        <v>10</v>
      </c>
      <c r="D15" s="59" t="s">
        <v>68</v>
      </c>
      <c r="E15" s="57" t="s">
        <v>81</v>
      </c>
    </row>
    <row r="16" spans="1:7" ht="18" customHeight="1">
      <c r="B16" s="57" t="s">
        <v>82</v>
      </c>
      <c r="C16" s="58">
        <v>15</v>
      </c>
      <c r="D16" s="59" t="s">
        <v>68</v>
      </c>
      <c r="E16" s="57"/>
    </row>
    <row r="17" spans="1:21" ht="18" customHeight="1">
      <c r="B17" s="57" t="s">
        <v>83</v>
      </c>
      <c r="C17" s="58">
        <v>175</v>
      </c>
      <c r="D17" s="59" t="s">
        <v>68</v>
      </c>
      <c r="E17" s="57" t="s">
        <v>84</v>
      </c>
    </row>
    <row r="18" spans="1:21" ht="18" customHeight="1">
      <c r="B18" s="57" t="s">
        <v>85</v>
      </c>
      <c r="C18" s="58">
        <v>0</v>
      </c>
      <c r="D18" s="59" t="s">
        <v>65</v>
      </c>
      <c r="E18" s="57" t="s">
        <v>86</v>
      </c>
    </row>
    <row r="19" spans="1:21" ht="18" customHeight="1">
      <c r="B19" s="57" t="s">
        <v>1</v>
      </c>
      <c r="C19" s="58">
        <v>50</v>
      </c>
      <c r="D19" s="59" t="s">
        <v>68</v>
      </c>
      <c r="E19" s="57" t="s">
        <v>87</v>
      </c>
    </row>
    <row r="20" spans="1:21" ht="18" customHeight="1">
      <c r="B20" s="57" t="s">
        <v>88</v>
      </c>
      <c r="C20" s="58">
        <v>15</v>
      </c>
      <c r="D20" s="59" t="s">
        <v>68</v>
      </c>
      <c r="E20" s="57" t="s">
        <v>89</v>
      </c>
    </row>
    <row r="21" spans="1:21" ht="18" customHeight="1">
      <c r="B21" s="57" t="s">
        <v>31</v>
      </c>
      <c r="C21" s="58">
        <v>20</v>
      </c>
      <c r="D21" s="59" t="s">
        <v>65</v>
      </c>
      <c r="E21" s="57" t="s">
        <v>90</v>
      </c>
    </row>
    <row r="22" spans="1:21" ht="18" customHeight="1">
      <c r="B22" s="57" t="s">
        <v>91</v>
      </c>
      <c r="C22" s="58">
        <v>50</v>
      </c>
      <c r="D22" s="59" t="s">
        <v>65</v>
      </c>
      <c r="E22" s="57" t="s">
        <v>92</v>
      </c>
    </row>
    <row r="23" spans="1:21" ht="18" customHeight="1">
      <c r="B23" s="57" t="s">
        <v>93</v>
      </c>
      <c r="C23" s="58">
        <v>0</v>
      </c>
      <c r="D23" s="59" t="s">
        <v>65</v>
      </c>
      <c r="E23" s="57" t="s">
        <v>94</v>
      </c>
    </row>
    <row r="24" spans="1:21" ht="18" customHeight="1">
      <c r="B24" s="57" t="s">
        <v>95</v>
      </c>
      <c r="C24" s="58">
        <v>0</v>
      </c>
      <c r="D24" s="59" t="s">
        <v>65</v>
      </c>
      <c r="E24" s="57" t="s">
        <v>94</v>
      </c>
    </row>
    <row r="25" spans="1:21" ht="18" customHeight="1">
      <c r="B25" s="57" t="s">
        <v>53</v>
      </c>
      <c r="C25" s="58">
        <v>35</v>
      </c>
      <c r="D25" s="59" t="s">
        <v>65</v>
      </c>
      <c r="E25" s="57" t="s">
        <v>96</v>
      </c>
    </row>
    <row r="26" spans="1:21" ht="18" customHeight="1">
      <c r="B26" s="57" t="s">
        <v>97</v>
      </c>
      <c r="C26" s="58">
        <v>10</v>
      </c>
      <c r="D26" s="59" t="s">
        <v>68</v>
      </c>
      <c r="E26" s="57"/>
    </row>
    <row r="27" spans="1:21" ht="18" customHeight="1">
      <c r="B27" s="57" t="s">
        <v>98</v>
      </c>
      <c r="C27" s="58">
        <v>30</v>
      </c>
      <c r="D27" s="59" t="s">
        <v>68</v>
      </c>
      <c r="E27" s="57"/>
    </row>
    <row r="28" spans="1:21" ht="18" customHeight="1">
      <c r="B28" s="57" t="s">
        <v>32</v>
      </c>
      <c r="C28" s="58">
        <v>0</v>
      </c>
      <c r="D28" s="59" t="s">
        <v>65</v>
      </c>
      <c r="E28" s="57"/>
    </row>
    <row r="29" spans="1:21" ht="18" customHeight="1">
      <c r="B29" s="57" t="s">
        <v>32</v>
      </c>
      <c r="C29" s="58">
        <v>35</v>
      </c>
      <c r="D29" s="59" t="s">
        <v>65</v>
      </c>
      <c r="E29" s="57"/>
    </row>
    <row r="30" spans="1:21" ht="18" customHeight="1">
      <c r="B30" s="57" t="s">
        <v>32</v>
      </c>
      <c r="C30" s="58">
        <v>10</v>
      </c>
      <c r="D30" s="59" t="s">
        <v>68</v>
      </c>
      <c r="E30" s="57"/>
    </row>
    <row r="31" spans="1:21" ht="18" customHeight="1">
      <c r="B31" s="57" t="s">
        <v>32</v>
      </c>
      <c r="C31" s="58">
        <v>30</v>
      </c>
      <c r="D31" s="59" t="s">
        <v>68</v>
      </c>
      <c r="E31" s="57"/>
    </row>
    <row r="32" spans="1:21">
      <c r="A32" s="3"/>
      <c r="F32" s="3"/>
      <c r="G32" s="3"/>
      <c r="H32" s="3"/>
      <c r="I32" s="3"/>
      <c r="J32" s="3"/>
      <c r="K32" s="3"/>
      <c r="L32" s="3"/>
      <c r="M32" s="3"/>
      <c r="N32" s="3"/>
      <c r="O32" s="3"/>
      <c r="P32" s="3"/>
      <c r="Q32" s="3"/>
      <c r="R32" s="3"/>
      <c r="S32" s="3"/>
      <c r="T32" s="3"/>
      <c r="U32" s="3"/>
    </row>
  </sheetData>
  <mergeCells count="1">
    <mergeCell ref="C3:D3"/>
  </mergeCells>
  <dataValidations count="1">
    <dataValidation type="list" allowBlank="1" showInputMessage="1" showErrorMessage="1" sqref="D6:D31" xr:uid="{00000000-0002-0000-0100-000000000000}">
      <formula1>$G$6:$G$7</formula1>
    </dataValidation>
  </dataValidations>
  <pageMargins left="0.7" right="0.7" top="0.75" bottom="0.75" header="0.3" footer="0.3"/>
  <pageSetup orientation="portrait"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
  <sheetViews>
    <sheetView showGridLines="0" workbookViewId="0">
      <selection activeCell="B5" sqref="B5"/>
    </sheetView>
  </sheetViews>
  <sheetFormatPr baseColWidth="10" defaultColWidth="10.6640625" defaultRowHeight="15"/>
  <cols>
    <col min="1" max="1" width="3.33203125" style="67" customWidth="1"/>
    <col min="2" max="2" width="88.33203125" style="67" customWidth="1"/>
    <col min="3" max="16384" width="10.6640625" style="67"/>
  </cols>
  <sheetData>
    <row r="2" spans="2:2" ht="112" customHeight="1">
      <c r="B2" s="66" t="s">
        <v>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Hochschulstudentenbudget</vt:lpstr>
      <vt:lpstr>Kostenschätzung für Hochschulen</vt:lpstr>
      <vt:lpstr>– Haftungsausschluss –</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2015-09-23T20:22:45Z</dcterms:created>
  <dcterms:modified xsi:type="dcterms:W3CDTF">2023-10-11T17:47:27Z</dcterms:modified>
</cp:coreProperties>
</file>