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307676B1-F16C-5B4F-A618-BD23FCE2ABE1}" xr6:coauthVersionLast="47" xr6:coauthVersionMax="47" xr10:uidLastSave="{00000000-0000-0000-0000-000000000000}"/>
  <bookViews>
    <workbookView xWindow="0" yWindow="500" windowWidth="28800" windowHeight="15840" tabRatio="500" xr2:uid="{00000000-000D-0000-FFFF-FFFF00000000}"/>
  </bookViews>
  <sheets>
    <sheet name="Kleidungsinventarliste" sheetId="12" r:id="rId1"/>
    <sheet name="LEER – Kleidungsinventarliste" sheetId="13" r:id="rId2"/>
    <sheet name="Vorlage für die Bestandsverfolg" sheetId="9" r:id="rId3"/>
    <sheet name="Vorlage für Inventarelement" sheetId="4" r:id="rId4"/>
    <sheet name="Lagerlieferantenliste" sheetId="7" r:id="rId5"/>
    <sheet name="– Haftungsausschluss –"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13" l="1"/>
  <c r="B13" i="12"/>
  <c r="B12" i="12"/>
  <c r="B10" i="12"/>
  <c r="B9" i="12"/>
  <c r="B8" i="12"/>
  <c r="K6" i="12"/>
  <c r="K7" i="12"/>
  <c r="K8" i="12"/>
  <c r="K9" i="12"/>
  <c r="K10" i="12"/>
  <c r="K11" i="12"/>
  <c r="K12" i="12"/>
  <c r="K13" i="12"/>
  <c r="K14" i="12"/>
  <c r="K15" i="12"/>
  <c r="K16" i="12"/>
  <c r="K17" i="12"/>
  <c r="K18" i="12"/>
  <c r="K19" i="12"/>
  <c r="K20" i="12"/>
  <c r="K21" i="12"/>
  <c r="K22" i="12"/>
  <c r="K23" i="12"/>
  <c r="K24" i="12"/>
  <c r="K25" i="12"/>
  <c r="B3" i="13"/>
  <c r="K8" i="13"/>
  <c r="K9" i="13"/>
  <c r="K10" i="13"/>
  <c r="K11" i="13"/>
  <c r="K12" i="13"/>
  <c r="K13" i="13"/>
  <c r="K14" i="13"/>
  <c r="K15" i="13"/>
  <c r="K16" i="13"/>
  <c r="K17" i="13"/>
  <c r="K18" i="13"/>
  <c r="K19" i="13"/>
  <c r="K20" i="13"/>
  <c r="K21" i="13"/>
  <c r="K22" i="13"/>
  <c r="K23" i="13"/>
  <c r="K24" i="13"/>
  <c r="K25" i="13"/>
  <c r="K7" i="13"/>
  <c r="K6" i="13"/>
  <c r="B3" i="12"/>
  <c r="B13" i="13"/>
  <c r="B12" i="13"/>
  <c r="B11" i="13"/>
  <c r="B10" i="13"/>
  <c r="B9" i="13"/>
  <c r="B8" i="13"/>
  <c r="B7" i="13"/>
  <c r="B6" i="13"/>
  <c r="B25" i="13"/>
  <c r="B24" i="13"/>
  <c r="B23" i="13"/>
  <c r="B22" i="13"/>
  <c r="B21" i="13"/>
  <c r="B20" i="13"/>
  <c r="B18" i="13"/>
  <c r="B17" i="13"/>
  <c r="B16" i="13"/>
  <c r="B15" i="13"/>
  <c r="B14" i="13"/>
  <c r="B6" i="12"/>
  <c r="B7" i="12"/>
  <c r="B11"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<sst xmlns="http://schemas.openxmlformats.org/spreadsheetml/2006/main" count="133" uniqueCount="89">
  <si>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</si>
  <si>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</si>
  <si>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</si>
  <si>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</si>
  <si>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</si>
  <si>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</si>
  <si>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</si>
  <si>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</si>
  <si>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</si>
  <si>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</si>
  <si>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</si>
  <si>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VORLAGE FÜR INVENTARELEMENT</t>
  </si>
  <si>
    <t>NAME IHRES UNTERNEHMENS</t>
  </si>
  <si>
    <t>ELEMENTINFORMATIONEN</t>
  </si>
  <si>
    <t>NAME DES POSTENS</t>
  </si>
  <si>
    <t>POSTEN-NR.</t>
  </si>
  <si>
    <t>STANDORT</t>
  </si>
  <si>
    <t>PREIS</t>
  </si>
  <si>
    <t>ARTIKELMENGE</t>
  </si>
  <si>
    <t>BESCHREIBUNG</t>
  </si>
  <si>
    <t>MITARBEITERINFORMATIONEN</t>
  </si>
  <si>
    <t>GEZÄHLT NACH</t>
  </si>
  <si>
    <t>GEPRÜFT VON</t>
  </si>
  <si>
    <t>NAME DES MITARBEITERS</t>
  </si>
  <si>
    <t>MITARBEITER-ID</t>
  </si>
  <si>
    <t>DATUM</t>
  </si>
  <si>
    <t>MITARBEITERUNTERSCHRIFT</t>
  </si>
  <si>
    <t>LAGERLIEFERANTENLISTE</t>
  </si>
  <si>
    <t>ANBIETER</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</si>
  <si>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</si>
  <si>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</si>
  <si>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</si>
  <si>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</si>
  <si>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</si>
  <si>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</si>
  <si>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</si>
  <si>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</si>
  <si>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</si>
  <si>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</si>
  <si>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</si>
  <si>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</si>
  <si>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</si>
  <si>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</si>
  <si>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</si>
  <si>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KLEIDUNGSINVENTARLISTE</t>
  </si>
  <si>
    <t>GESAMTWERT DES INVENTARS</t>
  </si>
  <si>
    <t>*Basierend auf GESAMTEN WERT-Feldern unten.</t>
  </si>
  <si>
    <t>NACHBESTELLEN (automatisches Ausfüllen)</t>
  </si>
  <si>
    <t>DATUM DER LETZTEN BESTELLUNG</t>
  </si>
  <si>
    <t>LAGERORT</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</si>
  <si>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</si>
  <si>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</si>
  <si>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</si>
  <si>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</si>
  <si>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</si>
  <si>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</si>
  <si>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</si>
  <si>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</si>
  <si>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</si>
  <si>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</si>
  <si>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</si>
  <si>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</si>
  <si>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</si>
  <si>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</si>
  <si>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</si>
  <si>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</si>
  <si>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</si>
  <si>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</si>
  <si>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</si>
  <si>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</si>
  <si>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</si>
  <si>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</si>
  <si>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</si>
  <si>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</si>
  <si>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</si>
  <si>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</si>
  <si>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</si>
  <si>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</si>
  <si>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</si>
  <si>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ARTIKEL</t>
  </si>
  <si>
    <t>KAUF</t>
  </si>
  <si>
    <t>INVENTAR</t>
  </si>
  <si>
    <t>BEREICH</t>
  </si>
  <si>
    <t>REGAL / BEHÄLTER</t>
  </si>
  <si>
    <t>LIEFERANTENELEMENT NR.</t>
  </si>
  <si>
    <t>EINHEIT</t>
  </si>
  <si>
    <t>MENGE</t>
  </si>
  <si>
    <t>ARTIKELBEREICH</t>
  </si>
  <si>
    <t>ARTIKELREGAL / BEHÄLTER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</si>
</sst>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3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7"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Alignment="1">
      <alignment vertical="center"/>
    </xf>
    <xf numFmtId="1" fontId="22" fillId="2" borderId="0" xfId="0" applyNumberFormat="1" applyFont="1" applyFill="1" applyAlignment="1">
      <alignment horizontal="center" vertical="center" wrapText="1"/>
    </xf>
    <xf numFmtId="0" fontId="22" fillId="2" borderId="0" xfId="0" applyFont="1" applyFill="1" applyAlignment="1">
      <alignment horizontal="center"/>
    </xf>
    <xf numFmtId="0" fontId="19" fillId="0" borderId="0" xfId="0" applyFont="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3" fillId="0" borderId="0" xfId="0" applyFont="1" applyAlignment="1">
      <alignment vertical="center"/>
    </xf>
    <xf numFmtId="0" fontId="23" fillId="0" borderId="0" xfId="0" applyFont="1" applyAlignment="1">
      <alignment horizontal="left" indent="1"/>
    </xf>
    <xf numFmtId="167" fontId="24" fillId="0" borderId="0" xfId="0" applyNumberFormat="1" applyFont="1" applyAlignment="1">
      <alignment horizontal="center"/>
    </xf>
    <xf numFmtId="0" fontId="23" fillId="2" borderId="0" xfId="0" applyFont="1" applyFill="1" applyAlignment="1">
      <alignment vertical="center"/>
    </xf>
    <xf numFmtId="0" fontId="24" fillId="0" borderId="0" xfId="0" applyFont="1"/>
    <xf numFmtId="167" fontId="23" fillId="0" borderId="0" xfId="0" applyNumberFormat="1" applyFont="1" applyAlignment="1">
      <alignment horizontal="center"/>
    </xf>
    <xf numFmtId="0" fontId="23" fillId="0" borderId="0" xfId="0" applyFont="1"/>
    <xf numFmtId="0" fontId="25" fillId="0" borderId="0" xfId="0" applyFont="1" applyAlignment="1">
      <alignment vertical="center"/>
    </xf>
    <xf numFmtId="0" fontId="9" fillId="0" borderId="0" xfId="0" applyFont="1" applyAlignment="1">
      <alignment horizontal="left" vertical="center"/>
    </xf>
    <xf numFmtId="166" fontId="25" fillId="0" borderId="0" xfId="0" applyNumberFormat="1" applyFont="1"/>
    <xf numFmtId="166" fontId="25" fillId="0" borderId="0" xfId="0" applyNumberFormat="1" applyFont="1" applyAlignment="1">
      <alignment wrapText="1"/>
    </xf>
    <xf numFmtId="49" fontId="25" fillId="0" borderId="0" xfId="0" applyNumberFormat="1" applyFont="1"/>
    <xf numFmtId="49" fontId="25" fillId="0" borderId="0" xfId="0" applyNumberFormat="1" applyFont="1" applyAlignment="1">
      <alignment horizontal="center"/>
    </xf>
    <xf numFmtId="49" fontId="25" fillId="0" borderId="0" xfId="0" applyNumberFormat="1" applyFont="1" applyAlignment="1">
      <alignment wrapText="1"/>
    </xf>
    <xf numFmtId="49" fontId="25" fillId="0" borderId="0" xfId="0" applyNumberFormat="1" applyFont="1" applyAlignment="1">
      <alignment horizontal="left"/>
    </xf>
    <xf numFmtId="0" fontId="25" fillId="0" borderId="0" xfId="0" applyFont="1"/>
    <xf numFmtId="0" fontId="23" fillId="0" borderId="0" xfId="0" applyFont="1" applyAlignment="1">
      <alignment vertical="center"/>
    </xf>
    <xf numFmtId="0" fontId="16" fillId="2" borderId="0" xfId="1" applyFont="1" applyFill="1" applyAlignment="1" applyProtection="1">
      <alignment horizontal="center" vertical="center"/>
    </xf>
    <xf numFmtId="166" fontId="9" fillId="0" borderId="12" xfId="0" applyNumberFormat="1" applyFont="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26" fillId="8" borderId="0" xfId="1" applyFont="1" applyFill="1" applyAlignment="1" applyProtection="1">
      <alignment horizontal="center" vertical="center"/>
    </xf>
  </cellXfs>
  <cellStyles count="5">
    <cellStyle name="Comma" xfId="2" builtinId="3"/>
    <cellStyle name="Currency 2" xfId="3" xr:uid="{00000000-0005-0000-0000-000000000000}"/>
    <cellStyle name="Hyperlink" xfId="1" builtinId="8"/>
    <cellStyle name="Normal" xfId="0" builtinId="0"/>
    <cellStyle name="Normal 2" xfId="4" xr:uid="{00000000-0005-0000-0000-000001000000}"/>
  </cellStyles>
  <dxfs count="88">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Clothing+Inventory+List-excel-49753-de&amp;lpa=ic+Clothing+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838200</xdr:colOff>
      <xdr:row>0</xdr:row>
      <xdr:rowOff>254000</xdr:rowOff>
    </xdr:from>
    <xdr:to>
      <xdr:col>13</xdr:col>
      <xdr:colOff>0</xdr:colOff>
      <xdr:row>2</xdr:row>
      <xdr:rowOff>10141</xdr:rowOff>
    </xdr:to>
    <xdr:pic>
      <xdr:nvPicPr>
        <xdr:cNvPr id="2" name="Picture 1">
          <a:hlinkClick xmlns:r="http://schemas.openxmlformats.org/officeDocument/2006/relationships" r:id="rId1"/>
          <a:extLst>
            <a:ext uri="{FF2B5EF4-FFF2-40B4-BE49-F238E27FC236}">
              <a16:creationId xmlns:a16="http://schemas.microsoft.com/office/drawing/2014/main" id="{F71F5065-FC1A-7413-3A12-B3A784D3E666}"/>
            </a:ext>
          </a:extLst>
        </xdr:cNvPr>
        <xdr:cNvPicPr>
          <a:picLocks noChangeAspect="1"/>
        </xdr:cNvPicPr>
      </xdr:nvPicPr>
      <xdr:blipFill>
        <a:blip xmlns:r="http://schemas.openxmlformats.org/officeDocument/2006/relationships" r:embed="rId2"/>
        <a:stretch>
          <a:fillRect/>
        </a:stretch>
      </xdr:blipFill>
      <xdr:spPr>
        <a:xfrm>
          <a:off x="13423900" y="254000"/>
          <a:ext cx="3098800" cy="6070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B5:O25" totalsRowShown="0" headerRowDxfId="87" dataDxfId="85" headerRowBorderDxfId="86" tableBorderDxfId="84" totalsRowBorderDxfId="83">
  <autoFilter ref="B5:O25" xr:uid="{00000000-0009-0000-0100-000002000000}"/>
  <tableColumns count="14">
    <tableColumn id="12" xr3:uid="{00000000-0010-0000-0000-00000C000000}" name="NACHBESTELLEN (automatisches Ausfüllen)" dataDxfId="82">
      <calculatedColumnFormula>IF(J6&lt;L6,"REORDER","OK")</calculatedColumnFormula>
    </tableColumn>
    <tableColumn id="1" xr3:uid="{00000000-0010-0000-0000-000001000000}" name="POSTEN-NR." dataDxfId="81"/>
    <tableColumn id="15" xr3:uid="{00000000-0010-0000-0000-00000F000000}" name="DATUM DER LETZTEN BESTELLUNG" dataDxfId="80"/>
    <tableColumn id="2" xr3:uid="{00000000-0010-0000-0000-000002000000}" name="NAME DES POSTENS" dataDxfId="79"/>
    <tableColumn id="3" xr3:uid="{00000000-0010-0000-0000-000003000000}" name="ANBIETER" dataDxfId="78"/>
    <tableColumn id="14" xr3:uid="{00000000-0010-0000-0000-00000E000000}" name="LAGERORT" dataDxfId="77"/>
    <tableColumn id="4" xr3:uid="{00000000-0010-0000-0000-000004000000}" name="BESCHREIBUNG" dataDxfId="76"/>
    <tableColumn id="5" xr3:uid="{00000000-0010-0000-0000-000005000000}" name="KOSTEN PRO ARTIKEL" dataDxfId="75"/>
    <tableColumn id="6" xr3:uid="{00000000-0010-0000-0000-000006000000}" name="LAGERMENGE" dataDxfId="74"/>
    <tableColumn id="7" xr3:uid="{00000000-0010-0000-0000-000007000000}" name="GESAMTWERT" dataDxfId="73"/>
    <tableColumn id="8" xr3:uid="{00000000-0010-0000-0000-000008000000}" name="NACHBESTELLUNGSEBENE" dataDxfId="72"/>
    <tableColumn id="9" xr3:uid="{00000000-0010-0000-0000-000009000000}" name="TAGE PRO NACHBESTELLUNG" dataDxfId="71"/>
    <tableColumn id="10" xr3:uid="{00000000-0010-0000-0000-00000A000000}" name="ARTIKEL NACHBESTELLMENGE" dataDxfId="70"/>
    <tableColumn id="11" xr3:uid="{00000000-0010-0000-0000-00000B000000}" name="ARTIKEL NICHT MEHR VERFÜGBAR?"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4" displayName="Table144" ref="B5:O25" totalsRowShown="0" headerRowDxfId="68" dataDxfId="66" headerRowBorderDxfId="67" tableBorderDxfId="65" totalsRowBorderDxfId="64">
  <autoFilter ref="B5:O25" xr:uid="{00000000-0009-0000-0100-000003000000}"/>
  <tableColumns count="14">
    <tableColumn id="12" xr3:uid="{00000000-0010-0000-0100-00000C000000}" name="NACHBESTELLEN (automatisches Ausfüllen)" dataDxfId="63">
      <calculatedColumnFormula>IF(J6&lt;L6,"REORDER","OK")</calculatedColumnFormula>
    </tableColumn>
    <tableColumn id="1" xr3:uid="{00000000-0010-0000-0100-000001000000}" name="POSTEN-NR." dataDxfId="62"/>
    <tableColumn id="15" xr3:uid="{00000000-0010-0000-0100-00000F000000}" name="DATUM DER LETZTEN BESTELLUNG" dataDxfId="61"/>
    <tableColumn id="2" xr3:uid="{00000000-0010-0000-0100-000002000000}" name="NAME DES POSTENS" dataDxfId="60"/>
    <tableColumn id="3" xr3:uid="{00000000-0010-0000-0100-000003000000}" name="ANBIETER" dataDxfId="59"/>
    <tableColumn id="14" xr3:uid="{00000000-0010-0000-0100-00000E000000}" name="LAGERORT" dataDxfId="58"/>
    <tableColumn id="4" xr3:uid="{00000000-0010-0000-0100-000004000000}" name="BESCHREIBUNG" dataDxfId="57"/>
    <tableColumn id="5" xr3:uid="{00000000-0010-0000-0100-000005000000}" name="KOSTEN PRO ARTIKEL" dataDxfId="56"/>
    <tableColumn id="6" xr3:uid="{00000000-0010-0000-0100-000006000000}" name="LAGERMENGE" dataDxfId="55"/>
    <tableColumn id="7" xr3:uid="{00000000-0010-0000-0100-000007000000}" name="GESAMTWERT" dataDxfId="54">
      <calculatedColumnFormula>Table144[[#This Row],[KOSTEN PRO ARTIKEL]]*Table144[[#This Row],[LAGERMENGE]]</calculatedColumnFormula>
    </tableColumn>
    <tableColumn id="8" xr3:uid="{00000000-0010-0000-0100-000008000000}" name="NACHBESTELLUNGSEBENE" dataDxfId="53"/>
    <tableColumn id="9" xr3:uid="{00000000-0010-0000-0100-000009000000}" name="TAGE PRO NACHBESTELLUNG" dataDxfId="52"/>
    <tableColumn id="10" xr3:uid="{00000000-0010-0000-0100-00000A000000}" name="ARTIKEL NACHBESTELLMENGE" dataDxfId="51"/>
    <tableColumn id="11" xr3:uid="{00000000-0010-0000-0100-00000B000000}" name="ARTIKEL NICHT MEHR VERFÜGBAR?"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B5:L33" totalsRowShown="0" headerRowDxfId="49" dataDxfId="47" headerRowBorderDxfId="48" tableBorderDxfId="46" totalsRowBorderDxfId="45">
  <autoFilter ref="B5:L33" xr:uid="{00000000-0009-0000-0100-000004000000}"/>
  <tableColumns count="11">
    <tableColumn id="1" xr3:uid="{00000000-0010-0000-0200-000001000000}" name="POSTEN-NR." dataDxfId="44"/>
    <tableColumn id="12" xr3:uid="{00000000-0010-0000-0200-00000C000000}" name="NAME DES POSTENS" dataDxfId="43"/>
    <tableColumn id="15" xr3:uid="{00000000-0010-0000-0200-00000F000000}" name="BESCHREIBUNG" dataDxfId="42"/>
    <tableColumn id="3" xr3:uid="{00000000-0010-0000-0200-000003000000}" name="BEREICH" dataDxfId="41"/>
    <tableColumn id="13" xr3:uid="{00000000-0010-0000-0200-00000D000000}" name="REGAL / BEHÄLTER" dataDxfId="40"/>
    <tableColumn id="4" xr3:uid="{00000000-0010-0000-0200-000004000000}" name="ANBIETER" dataDxfId="39"/>
    <tableColumn id="6" xr3:uid="{00000000-0010-0000-0200-000006000000}" name="LIEFERANTENELEMENT NR." dataDxfId="38"/>
    <tableColumn id="16" xr3:uid="{00000000-0010-0000-0200-000010000000}" name="EINHEIT" dataDxfId="37"/>
    <tableColumn id="8" xr3:uid="{00000000-0010-0000-0200-000008000000}" name="MENGE" dataDxfId="36"/>
    <tableColumn id="17" xr3:uid="{00000000-0010-0000-0200-000011000000}" name="ARTIKELBEREICH" dataDxfId="35"/>
    <tableColumn id="9" xr3:uid="{00000000-0010-0000-0200-000009000000}" name="ARTIKELREGAL / BEHÄLTER"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52" displayName="Table1352" ref="B4:P49" totalsRowShown="0" headerRowDxfId="33" dataDxfId="31" headerRowBorderDxfId="32" tableBorderDxfId="30" totalsRowBorderDxfId="29">
  <autoFilter ref="B4:P49" xr:uid="{00000000-0009-0000-0100-000001000000}"/>
  <tableColumns count="15">
    <tableColumn id="1" xr3:uid="{00000000-0010-0000-0300-000001000000}" name="ANBIETERNAME" dataDxfId="28"/>
    <tableColumn id="2" xr3:uid="{00000000-0010-0000-0300-000002000000}" name="PRODUKTNAME" dataDxfId="27"/>
    <tableColumn id="14" xr3:uid="{00000000-0010-0000-0300-00000E000000}" name="WEB-LINK" dataDxfId="26"/>
    <tableColumn id="3" xr3:uid="{00000000-0010-0000-0300-000003000000}" name="BESCHREIBUNG" dataDxfId="25"/>
    <tableColumn id="13" xr3:uid="{00000000-0010-0000-0300-00000D000000}" name="KOSTEN" dataDxfId="24"/>
    <tableColumn id="4" xr3:uid="{00000000-0010-0000-0300-000004000000}" name="VORLAUFZEIT IN TAGEN" dataDxfId="23"/>
    <tableColumn id="15" xr3:uid="{00000000-0010-0000-0300-00000F000000}" name="KONTAKTNAME" dataDxfId="22"/>
    <tableColumn id="6" xr3:uid="{00000000-0010-0000-0300-000006000000}" name="E-MAIL-ADRESSE" dataDxfId="21"/>
    <tableColumn id="16" xr3:uid="{00000000-0010-0000-0300-000010000000}" name="TELEFON" dataDxfId="20"/>
    <tableColumn id="8" xr3:uid="{00000000-0010-0000-0300-000008000000}" name="FAX" dataDxfId="19"/>
    <tableColumn id="9" xr3:uid="{00000000-0010-0000-0300-000009000000}" name="POSTANSCHRIFT" dataDxfId="18"/>
    <tableColumn id="17" xr3:uid="{00000000-0010-0000-0300-000011000000}" name="STADT" dataDxfId="17"/>
    <tableColumn id="18" xr3:uid="{00000000-0010-0000-0300-000012000000}" name="STATUS" dataDxfId="16"/>
    <tableColumn id="19" xr3:uid="{00000000-0010-0000-0300-000013000000}" name="PLZ" dataDxfId="15"/>
    <tableColumn id="20" xr3:uid="{00000000-0010-0000-0300-000014000000}" name="LAND"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Clothing+Inventory+List-excel-49753-de&amp;lpa=ic+Clothing+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28"/>
  <sheetViews>
    <sheetView showGridLines="0" tabSelected="1" zoomScaleNormal="100" zoomScalePageLayoutView="75" workbookViewId="0">
      <pane xSplit="1" ySplit="5" topLeftCell="B6" activePane="bottomRight" state="frozen"/>
      <selection pane="topRight" activeCell="B1" sqref="B1"/>
      <selection pane="bottomLeft" activeCell="A7" sqref="A7"/>
      <selection pane="bottomRight"/>
    </sheetView>
  </sheetViews>
  <sheetFormatPr baseColWidth="10" defaultColWidth="10.6640625" defaultRowHeight="16"/>
  <cols>
    <col min="1" max="1" width="3" style="1" customWidth="1"/>
    <col min="2" max="2" width="15.5" style="2" customWidth="1"/>
    <col min="3" max="3" width="15" style="1" customWidth="1"/>
    <col min="4" max="4" width="13" style="1" customWidth="1"/>
    <col min="5" max="5" width="20.33203125" style="1" customWidth="1"/>
    <col min="6" max="6" width="21.33203125" style="1" customWidth="1"/>
    <col min="7" max="7" width="22.6640625" style="1" customWidth="1"/>
    <col min="8" max="8" width="27.33203125" style="1" customWidth="1"/>
    <col min="9" max="9" width="14.6640625" style="2" customWidth="1"/>
    <col min="10" max="10" width="12.33203125" style="2" customWidth="1"/>
    <col min="11" max="11" width="13.33203125" style="1" customWidth="1"/>
    <col min="12" max="12" width="22.33203125" style="2" customWidth="1"/>
    <col min="13" max="13" width="16" style="70" customWidth="1"/>
    <col min="14" max="14" width="19" style="2" customWidth="1"/>
    <col min="15" max="15" width="18" style="1" customWidth="1"/>
    <col min="16" max="16" width="3.33203125" style="1" customWidth="1"/>
    <col min="17" max="16384" width="10.6640625" style="1"/>
  </cols>
  <sheetData>
    <row r="1" spans="2:16" s="113" customFormat="1" ht="45" customHeight="1">
      <c r="B1" s="125" t="s">
        <v>44</v>
      </c>
      <c r="C1" s="125"/>
      <c r="D1" s="125"/>
      <c r="E1" s="125"/>
      <c r="F1" s="125"/>
      <c r="G1" s="125"/>
      <c r="H1" s="109"/>
      <c r="I1" s="111"/>
      <c r="J1" s="112"/>
      <c r="K1" s="112"/>
      <c r="M1" s="111"/>
      <c r="N1" s="112"/>
      <c r="O1" s="112"/>
    </row>
    <row r="2" spans="2:16" s="71" customFormat="1" ht="22" customHeight="1">
      <c r="B2" s="24" t="s">
        <v>45</v>
      </c>
      <c r="C2" s="23"/>
      <c r="D2" s="23"/>
      <c r="E2" s="23"/>
      <c r="H2" s="74"/>
      <c r="I2" s="75"/>
      <c r="J2" s="76"/>
      <c r="K2" s="76"/>
      <c r="M2" s="75"/>
      <c r="N2" s="76"/>
      <c r="O2" s="76"/>
    </row>
    <row r="3" spans="2:16" s="71" customFormat="1" ht="18" customHeight="1">
      <c r="B3" s="108">
        <f>SUM(Table14[GESAMTWERT])</f>
        <v>13550</v>
      </c>
      <c r="C3" s="48" t="s">
        <v>46</v>
      </c>
      <c r="D3" s="48"/>
      <c r="E3" s="48"/>
      <c r="F3" s="72"/>
      <c r="G3" s="73"/>
      <c r="H3" s="74"/>
      <c r="I3" s="75"/>
      <c r="J3" s="76"/>
      <c r="K3" s="76"/>
      <c r="M3" s="75"/>
      <c r="N3" s="77"/>
      <c r="O3" s="78"/>
    </row>
    <row r="4" spans="2:16" s="71" customFormat="1" ht="8.25" customHeight="1">
      <c r="B4" s="79"/>
      <c r="I4" s="79"/>
      <c r="J4" s="79"/>
      <c r="L4" s="79"/>
      <c r="M4" s="75"/>
      <c r="N4" s="79"/>
    </row>
    <row r="5" spans="2:16" s="84" customFormat="1" ht="50.25" customHeight="1">
      <c r="B5" s="53" t="s">
        <v>47</v>
      </c>
      <c r="C5" s="54" t="s">
        <v>15</v>
      </c>
      <c r="D5" s="54" t="s">
        <v>48</v>
      </c>
      <c r="E5" s="54" t="s">
        <v>14</v>
      </c>
      <c r="F5" s="54" t="s">
        <v>28</v>
      </c>
      <c r="G5" s="54" t="s">
        <v>49</v>
      </c>
      <c r="H5" s="54" t="s">
        <v>19</v>
      </c>
      <c r="I5" s="54" t="s">
        <v>50</v>
      </c>
      <c r="J5" s="54" t="s">
        <v>51</v>
      </c>
      <c r="K5" s="54" t="s">
        <v>52</v>
      </c>
      <c r="L5" s="54" t="s">
        <v>53</v>
      </c>
      <c r="M5" s="54" t="s">
        <v>54</v>
      </c>
      <c r="N5" s="86" t="s">
        <v>55</v>
      </c>
      <c r="O5" s="87" t="s">
        <v>56</v>
      </c>
      <c r="P5" s="85"/>
    </row>
    <row r="6" spans="2:16" s="71" customFormat="1" ht="18" customHeight="1">
      <c r="B6" s="80" t="str">
        <f t="shared" ref="B6:B25" si="0">IF(J6&lt;L6,"NACHBESTELLEN","OK")</f>
        <v>OK</v>
      </c>
      <c r="C6" s="92" t="s">
        <v>0</v>
      </c>
      <c r="D6" s="81">
        <v>42510</v>
      </c>
      <c r="E6" s="92" t="s">
        <v>57</v>
      </c>
      <c r="F6" s="92" t="s">
        <v>8</v>
      </c>
      <c r="G6" s="92" t="s">
        <v>58</v>
      </c>
      <c r="H6" s="92" t="s">
        <v>59</v>
      </c>
      <c r="I6" s="94">
        <v>10</v>
      </c>
      <c r="J6" s="82">
        <v>200</v>
      </c>
      <c r="K6" s="94">
        <f>Table14[[#This Row],[KOSTEN PRO ARTIKEL]]*Table14[[#This Row],[LAGERMENGE]]</f>
        <v>2000</v>
      </c>
      <c r="L6" s="82">
        <v>50</v>
      </c>
      <c r="M6" s="82">
        <v>14</v>
      </c>
      <c r="N6" s="82">
        <v>100</v>
      </c>
      <c r="O6" s="83" t="s">
        <v>60</v>
      </c>
    </row>
    <row r="7" spans="2:16" s="71" customFormat="1" ht="18" customHeight="1">
      <c r="B7" s="88" t="str">
        <f t="shared" si="0"/>
        <v>OK</v>
      </c>
      <c r="C7" s="93" t="s">
        <v>1</v>
      </c>
      <c r="D7" s="89">
        <v>42510</v>
      </c>
      <c r="E7" s="93" t="s">
        <v>61</v>
      </c>
      <c r="F7" s="93" t="s">
        <v>8</v>
      </c>
      <c r="G7" s="93" t="s">
        <v>62</v>
      </c>
      <c r="H7" s="93" t="s">
        <v>63</v>
      </c>
      <c r="I7" s="95">
        <v>20</v>
      </c>
      <c r="J7" s="90">
        <v>100</v>
      </c>
      <c r="K7" s="95">
        <f>Table14[[#This Row],[KOSTEN PRO ARTIKEL]]*Table14[[#This Row],[LAGERMENGE]]</f>
        <v>2000</v>
      </c>
      <c r="L7" s="90">
        <v>50</v>
      </c>
      <c r="M7" s="90">
        <v>30</v>
      </c>
      <c r="N7" s="90">
        <v>20</v>
      </c>
      <c r="O7" s="91"/>
    </row>
    <row r="8" spans="2:16" s="71" customFormat="1" ht="18" customHeight="1">
      <c r="B8" s="80" t="str">
        <f>IF(J8&lt;L8,"NACHBESTELLEN","OK")</f>
        <v>NACHBESTELLEN</v>
      </c>
      <c r="C8" s="92" t="s">
        <v>2</v>
      </c>
      <c r="D8" s="81">
        <v>42510</v>
      </c>
      <c r="E8" s="92" t="s">
        <v>64</v>
      </c>
      <c r="F8" s="92" t="s">
        <v>8</v>
      </c>
      <c r="G8" s="92" t="s">
        <v>65</v>
      </c>
      <c r="H8" s="92" t="s">
        <v>66</v>
      </c>
      <c r="I8" s="94">
        <v>30</v>
      </c>
      <c r="J8" s="82">
        <v>45</v>
      </c>
      <c r="K8" s="94">
        <f>Table14[[#This Row],[KOSTEN PRO ARTIKEL]]*Table14[[#This Row],[LAGERMENGE]]</f>
        <v>1350</v>
      </c>
      <c r="L8" s="82">
        <v>50</v>
      </c>
      <c r="M8" s="82">
        <v>2</v>
      </c>
      <c r="N8" s="82">
        <v>50</v>
      </c>
      <c r="O8" s="83"/>
    </row>
    <row r="9" spans="2:16" s="71" customFormat="1" ht="18" customHeight="1">
      <c r="B9" s="88" t="str">
        <f>IF(J9&lt;L9,"NACHBESTELLEN","OK")</f>
        <v>NACHBESTELLEN</v>
      </c>
      <c r="C9" s="93" t="s">
        <v>3</v>
      </c>
      <c r="D9" s="89">
        <v>42510</v>
      </c>
      <c r="E9" s="93" t="s">
        <v>67</v>
      </c>
      <c r="F9" s="93" t="s">
        <v>8</v>
      </c>
      <c r="G9" s="93" t="s">
        <v>58</v>
      </c>
      <c r="H9" s="93" t="s">
        <v>68</v>
      </c>
      <c r="I9" s="95">
        <v>10</v>
      </c>
      <c r="J9" s="90">
        <v>25</v>
      </c>
      <c r="K9" s="95">
        <f>Table14[[#This Row],[KOSTEN PRO ARTIKEL]]*Table14[[#This Row],[LAGERMENGE]]</f>
        <v>250</v>
      </c>
      <c r="L9" s="90">
        <v>50</v>
      </c>
      <c r="M9" s="90">
        <v>14</v>
      </c>
      <c r="N9" s="90">
        <v>10</v>
      </c>
      <c r="O9" s="91"/>
    </row>
    <row r="10" spans="2:16" s="71" customFormat="1" ht="18" customHeight="1">
      <c r="B10" s="80" t="str">
        <f>IF(J10&lt;L10,"NACHBESTELLEN","OK")</f>
        <v>OK</v>
      </c>
      <c r="C10" s="92" t="s">
        <v>4</v>
      </c>
      <c r="D10" s="81">
        <v>42510</v>
      </c>
      <c r="E10" s="92" t="s">
        <v>69</v>
      </c>
      <c r="F10" s="92" t="s">
        <v>8</v>
      </c>
      <c r="G10" s="92" t="s">
        <v>62</v>
      </c>
      <c r="H10" s="92" t="s">
        <v>70</v>
      </c>
      <c r="I10" s="94">
        <v>20</v>
      </c>
      <c r="J10" s="82">
        <v>200</v>
      </c>
      <c r="K10" s="94">
        <f>Table14[[#This Row],[KOSTEN PRO ARTIKEL]]*Table14[[#This Row],[LAGERMENGE]]</f>
        <v>4000</v>
      </c>
      <c r="L10" s="82">
        <v>50</v>
      </c>
      <c r="M10" s="82">
        <v>30</v>
      </c>
      <c r="N10" s="82">
        <v>100</v>
      </c>
      <c r="O10" s="83"/>
    </row>
    <row r="11" spans="2:16" s="71" customFormat="1" ht="18" customHeight="1">
      <c r="B11" s="88" t="str">
        <f t="shared" si="0"/>
        <v>OK</v>
      </c>
      <c r="C11" s="93" t="s">
        <v>5</v>
      </c>
      <c r="D11" s="89">
        <v>42510</v>
      </c>
      <c r="E11" s="93" t="s">
        <v>71</v>
      </c>
      <c r="F11" s="93" t="s">
        <v>8</v>
      </c>
      <c r="G11" s="93" t="s">
        <v>65</v>
      </c>
      <c r="H11" s="93" t="s">
        <v>72</v>
      </c>
      <c r="I11" s="95">
        <v>30</v>
      </c>
      <c r="J11" s="90">
        <v>100</v>
      </c>
      <c r="K11" s="95">
        <f>Table14[[#This Row],[KOSTEN PRO ARTIKEL]]*Table14[[#This Row],[LAGERMENGE]]</f>
        <v>3000</v>
      </c>
      <c r="L11" s="90">
        <v>50</v>
      </c>
      <c r="M11" s="90">
        <v>2</v>
      </c>
      <c r="N11" s="90">
        <v>20</v>
      </c>
      <c r="O11" s="91"/>
    </row>
    <row r="12" spans="2:16" s="71" customFormat="1" ht="18" customHeight="1">
      <c r="B12" s="80" t="str">
        <f>IF(J12&lt;L12,"NACHBESTELLEN","OK")</f>
        <v>NACHBESTELLEN</v>
      </c>
      <c r="C12" s="92" t="s">
        <v>6</v>
      </c>
      <c r="D12" s="81">
        <v>42510</v>
      </c>
      <c r="E12" s="92" t="s">
        <v>73</v>
      </c>
      <c r="F12" s="92" t="s">
        <v>8</v>
      </c>
      <c r="G12" s="92" t="s">
        <v>58</v>
      </c>
      <c r="H12" s="92" t="s">
        <v>74</v>
      </c>
      <c r="I12" s="94">
        <v>10</v>
      </c>
      <c r="J12" s="82">
        <v>45</v>
      </c>
      <c r="K12" s="94">
        <f>Table14[[#This Row],[KOSTEN PRO ARTIKEL]]*Table14[[#This Row],[LAGERMENGE]]</f>
        <v>450</v>
      </c>
      <c r="L12" s="82">
        <v>50</v>
      </c>
      <c r="M12" s="82">
        <v>14</v>
      </c>
      <c r="N12" s="82">
        <v>50</v>
      </c>
      <c r="O12" s="83" t="s">
        <v>60</v>
      </c>
    </row>
    <row r="13" spans="2:16" s="71" customFormat="1" ht="18" customHeight="1">
      <c r="B13" s="88" t="str">
        <f>IF(J13&lt;L13,"NACHBESTELLEN","OK")</f>
        <v>NACHBESTELLEN</v>
      </c>
      <c r="C13" s="93" t="s">
        <v>7</v>
      </c>
      <c r="D13" s="89">
        <v>42510</v>
      </c>
      <c r="E13" s="93" t="s">
        <v>75</v>
      </c>
      <c r="F13" s="93" t="s">
        <v>8</v>
      </c>
      <c r="G13" s="93" t="s">
        <v>65</v>
      </c>
      <c r="H13" s="93" t="s">
        <v>76</v>
      </c>
      <c r="I13" s="95">
        <v>20</v>
      </c>
      <c r="J13" s="90">
        <v>25</v>
      </c>
      <c r="K13" s="95">
        <f>Table14[[#This Row],[KOSTEN PRO ARTIKEL]]*Table14[[#This Row],[LAGERMENGE]]</f>
        <v>500</v>
      </c>
      <c r="L13" s="90">
        <v>50</v>
      </c>
      <c r="M13" s="90">
        <v>30</v>
      </c>
      <c r="N13" s="90">
        <v>10</v>
      </c>
      <c r="O13" s="91"/>
    </row>
    <row r="14" spans="2:16" s="71" customFormat="1" ht="18" customHeight="1">
      <c r="B14" s="80" t="str">
        <f t="shared" si="0"/>
        <v>OK</v>
      </c>
      <c r="C14" s="92"/>
      <c r="D14" s="81"/>
      <c r="E14" s="92"/>
      <c r="F14" s="92"/>
      <c r="G14" s="92"/>
      <c r="H14" s="92"/>
      <c r="I14" s="94"/>
      <c r="J14" s="82"/>
      <c r="K14" s="94">
        <f>Table14[[#This Row],[KOSTEN PRO ARTIKEL]]*Table14[[#This Row],[LAGERMENGE]]</f>
        <v>0</v>
      </c>
      <c r="L14" s="82"/>
      <c r="M14" s="82"/>
      <c r="N14" s="82"/>
      <c r="O14" s="83"/>
    </row>
    <row r="15" spans="2:16" s="71" customFormat="1" ht="18" customHeight="1">
      <c r="B15" s="88" t="str">
        <f t="shared" si="0"/>
        <v>OK</v>
      </c>
      <c r="C15" s="93"/>
      <c r="D15" s="89"/>
      <c r="E15" s="93"/>
      <c r="F15" s="93"/>
      <c r="G15" s="93"/>
      <c r="H15" s="93"/>
      <c r="I15" s="95"/>
      <c r="J15" s="90"/>
      <c r="K15" s="95">
        <f>Table14[[#This Row],[KOSTEN PRO ARTIKEL]]*Table14[[#This Row],[LAGERMENGE]]</f>
        <v>0</v>
      </c>
      <c r="L15" s="90"/>
      <c r="M15" s="90"/>
      <c r="N15" s="90"/>
      <c r="O15" s="91"/>
    </row>
    <row r="16" spans="2:16" s="71" customFormat="1" ht="18" customHeight="1">
      <c r="B16" s="80" t="str">
        <f t="shared" si="0"/>
        <v>OK</v>
      </c>
      <c r="C16" s="92"/>
      <c r="D16" s="81"/>
      <c r="E16" s="92"/>
      <c r="F16" s="92"/>
      <c r="G16" s="92"/>
      <c r="H16" s="92"/>
      <c r="I16" s="94"/>
      <c r="J16" s="82"/>
      <c r="K16" s="94">
        <f>Table14[[#This Row],[KOSTEN PRO ARTIKEL]]*Table14[[#This Row],[LAGERMENGE]]</f>
        <v>0</v>
      </c>
      <c r="L16" s="82"/>
      <c r="M16" s="82"/>
      <c r="N16" s="82"/>
      <c r="O16" s="83"/>
    </row>
    <row r="17" spans="1:15" s="71" customFormat="1" ht="18" customHeight="1">
      <c r="B17" s="88" t="str">
        <f t="shared" si="0"/>
        <v>OK</v>
      </c>
      <c r="C17" s="93"/>
      <c r="D17" s="89"/>
      <c r="E17" s="93"/>
      <c r="F17" s="93"/>
      <c r="G17" s="93"/>
      <c r="H17" s="93"/>
      <c r="I17" s="95"/>
      <c r="J17" s="90"/>
      <c r="K17" s="95">
        <f>Table14[[#This Row],[KOSTEN PRO ARTIKEL]]*Table14[[#This Row],[LAGERMENGE]]</f>
        <v>0</v>
      </c>
      <c r="L17" s="90"/>
      <c r="M17" s="90"/>
      <c r="N17" s="90"/>
      <c r="O17" s="91"/>
    </row>
    <row r="18" spans="1:15" s="71" customFormat="1" ht="18" customHeight="1">
      <c r="B18" s="80" t="str">
        <f t="shared" si="0"/>
        <v>OK</v>
      </c>
      <c r="C18" s="92"/>
      <c r="D18" s="81"/>
      <c r="E18" s="92"/>
      <c r="F18" s="92"/>
      <c r="G18" s="92"/>
      <c r="H18" s="92"/>
      <c r="I18" s="94"/>
      <c r="J18" s="82"/>
      <c r="K18" s="94">
        <f>Table14[[#This Row],[KOSTEN PRO ARTIKEL]]*Table14[[#This Row],[LAGERMENGE]]</f>
        <v>0</v>
      </c>
      <c r="L18" s="82"/>
      <c r="M18" s="82"/>
      <c r="N18" s="82"/>
      <c r="O18" s="83"/>
    </row>
    <row r="19" spans="1:15" s="71" customFormat="1" ht="18" customHeight="1">
      <c r="B19" s="88" t="str">
        <f t="shared" si="0"/>
        <v>OK</v>
      </c>
      <c r="C19" s="93"/>
      <c r="D19" s="89"/>
      <c r="E19" s="93"/>
      <c r="F19" s="93"/>
      <c r="G19" s="93"/>
      <c r="H19" s="93"/>
      <c r="I19" s="95"/>
      <c r="J19" s="90"/>
      <c r="K19" s="95">
        <f>Table14[[#This Row],[KOSTEN PRO ARTIKEL]]*Table14[[#This Row],[LAGERMENGE]]</f>
        <v>0</v>
      </c>
      <c r="L19" s="90"/>
      <c r="M19" s="90"/>
      <c r="N19" s="90"/>
      <c r="O19" s="91"/>
    </row>
    <row r="20" spans="1:15" s="71" customFormat="1" ht="18" customHeight="1">
      <c r="B20" s="80" t="str">
        <f t="shared" si="0"/>
        <v>OK</v>
      </c>
      <c r="C20" s="92"/>
      <c r="D20" s="81"/>
      <c r="E20" s="92"/>
      <c r="F20" s="92"/>
      <c r="G20" s="92"/>
      <c r="H20" s="92"/>
      <c r="I20" s="94"/>
      <c r="J20" s="82"/>
      <c r="K20" s="94">
        <f>Table14[[#This Row],[KOSTEN PRO ARTIKEL]]*Table14[[#This Row],[LAGERMENGE]]</f>
        <v>0</v>
      </c>
      <c r="L20" s="82"/>
      <c r="M20" s="82"/>
      <c r="N20" s="82"/>
      <c r="O20" s="83"/>
    </row>
    <row r="21" spans="1:15" s="71" customFormat="1" ht="18" customHeight="1">
      <c r="B21" s="88" t="str">
        <f t="shared" si="0"/>
        <v>OK</v>
      </c>
      <c r="C21" s="93"/>
      <c r="D21" s="89"/>
      <c r="E21" s="93"/>
      <c r="F21" s="93"/>
      <c r="G21" s="93"/>
      <c r="H21" s="93"/>
      <c r="I21" s="95"/>
      <c r="J21" s="90"/>
      <c r="K21" s="95">
        <f>Table14[[#This Row],[KOSTEN PRO ARTIKEL]]*Table14[[#This Row],[LAGERMENGE]]</f>
        <v>0</v>
      </c>
      <c r="L21" s="90"/>
      <c r="M21" s="90"/>
      <c r="N21" s="90"/>
      <c r="O21" s="91"/>
    </row>
    <row r="22" spans="1:15" s="71" customFormat="1" ht="18" customHeight="1">
      <c r="B22" s="80" t="str">
        <f t="shared" si="0"/>
        <v>OK</v>
      </c>
      <c r="C22" s="92"/>
      <c r="D22" s="81"/>
      <c r="E22" s="92"/>
      <c r="F22" s="92"/>
      <c r="G22" s="92"/>
      <c r="H22" s="92"/>
      <c r="I22" s="94"/>
      <c r="J22" s="82"/>
      <c r="K22" s="94">
        <f>Table14[[#This Row],[KOSTEN PRO ARTIKEL]]*Table14[[#This Row],[LAGERMENGE]]</f>
        <v>0</v>
      </c>
      <c r="L22" s="82"/>
      <c r="M22" s="82"/>
      <c r="N22" s="82"/>
      <c r="O22" s="83"/>
    </row>
    <row r="23" spans="1:15" s="71" customFormat="1" ht="18" customHeight="1">
      <c r="B23" s="88" t="str">
        <f t="shared" si="0"/>
        <v>OK</v>
      </c>
      <c r="C23" s="93"/>
      <c r="D23" s="89"/>
      <c r="E23" s="93"/>
      <c r="F23" s="93"/>
      <c r="G23" s="93"/>
      <c r="H23" s="93"/>
      <c r="I23" s="95"/>
      <c r="J23" s="90"/>
      <c r="K23" s="95">
        <f>Table14[[#This Row],[KOSTEN PRO ARTIKEL]]*Table14[[#This Row],[LAGERMENGE]]</f>
        <v>0</v>
      </c>
      <c r="L23" s="90"/>
      <c r="M23" s="90"/>
      <c r="N23" s="90"/>
      <c r="O23" s="91"/>
    </row>
    <row r="24" spans="1:15" s="71" customFormat="1" ht="18" customHeight="1">
      <c r="B24" s="80" t="str">
        <f t="shared" si="0"/>
        <v>OK</v>
      </c>
      <c r="C24" s="92"/>
      <c r="D24" s="81"/>
      <c r="E24" s="92"/>
      <c r="F24" s="92"/>
      <c r="G24" s="92"/>
      <c r="H24" s="92"/>
      <c r="I24" s="94"/>
      <c r="J24" s="82"/>
      <c r="K24" s="94">
        <f>Table14[[#This Row],[KOSTEN PRO ARTIKEL]]*Table14[[#This Row],[LAGERMENGE]]</f>
        <v>0</v>
      </c>
      <c r="L24" s="82"/>
      <c r="M24" s="82"/>
      <c r="N24" s="82"/>
      <c r="O24" s="83"/>
    </row>
    <row r="25" spans="1:15" s="71" customFormat="1" ht="18" customHeight="1">
      <c r="B25" s="88" t="str">
        <f t="shared" si="0"/>
        <v>OK</v>
      </c>
      <c r="C25" s="93"/>
      <c r="D25" s="89"/>
      <c r="E25" s="93"/>
      <c r="F25" s="93"/>
      <c r="G25" s="93"/>
      <c r="H25" s="93"/>
      <c r="I25" s="95"/>
      <c r="J25" s="90"/>
      <c r="K25" s="95">
        <f>Table14[[#This Row],[KOSTEN PRO ARTIKEL]]*Table14[[#This Row],[LAGERMENGE]]</f>
        <v>0</v>
      </c>
      <c r="L25" s="90"/>
      <c r="M25" s="90"/>
      <c r="N25" s="90"/>
      <c r="O25" s="91"/>
    </row>
    <row r="26" spans="1:15" ht="8.25" customHeight="1">
      <c r="A26"/>
      <c r="B26"/>
      <c r="C26"/>
      <c r="D26"/>
      <c r="E26"/>
      <c r="F26"/>
      <c r="G26"/>
      <c r="H26" s="2"/>
      <c r="I26" s="1"/>
      <c r="J26" s="1"/>
      <c r="K26"/>
      <c r="M26" s="1"/>
      <c r="N26" s="1"/>
      <c r="O26" s="2"/>
    </row>
    <row r="27" spans="1:15" ht="50.25" customHeight="1">
      <c r="B27" s="133" t="s">
        <v>77</v>
      </c>
      <c r="C27" s="133"/>
      <c r="D27" s="133"/>
      <c r="E27" s="133"/>
      <c r="F27" s="133"/>
      <c r="G27" s="133"/>
      <c r="H27" s="133"/>
      <c r="I27" s="133"/>
      <c r="J27" s="133"/>
      <c r="K27" s="133"/>
      <c r="L27" s="133"/>
      <c r="M27" s="133"/>
      <c r="N27" s="133"/>
      <c r="O27" s="133"/>
    </row>
    <row r="28" spans="1:15" ht="16" customHeight="1">
      <c r="A28"/>
      <c r="B28" s="40"/>
      <c r="C28" s="40"/>
      <c r="D28" s="40"/>
      <c r="E28" s="40"/>
      <c r="F28" s="40"/>
      <c r="G28"/>
      <c r="H28" s="2"/>
      <c r="I28" s="1"/>
      <c r="J28" s="1"/>
      <c r="K28"/>
      <c r="M28" s="1"/>
      <c r="N28" s="1"/>
      <c r="O28" s="2"/>
    </row>
  </sheetData>
  <mergeCells count="2">
    <mergeCell ref="B27:O27"/>
    <mergeCell ref="B1:G1"/>
  </mergeCells>
  <conditionalFormatting sqref="B6:O25">
    <cfRule type="expression" dxfId="13" priority="1">
      <formula>$O6="JA"</formula>
    </cfRule>
    <cfRule type="expression" dxfId="12" priority="2">
      <formula>$J6&lt;$L6</formula>
    </cfRule>
  </conditionalFormatting>
  <conditionalFormatting sqref="N3">
    <cfRule type="expression" dxfId="11" priority="92">
      <formula>#REF!="JA "</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00000000-0004-0000-0000-000000000000}"/>
  </hyperlinks>
  <pageMargins left="0.3" right="0.3" top="0.3" bottom="0.3" header="0" footer="0"/>
  <pageSetup scale="49" orientation="landscape" horizontalDpi="4294967294" verticalDpi="1200" r:id="rId2"/>
  <ignoredErrors>
    <ignoredError sqref="B6:B25" calculatedColumn="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P28"/>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D14" sqref="D14"/>
    </sheetView>
  </sheetViews>
  <sheetFormatPr baseColWidth="10" defaultColWidth="10.6640625" defaultRowHeight="16"/>
  <cols>
    <col min="1" max="1" width="3" style="1" customWidth="1"/>
    <col min="2" max="2" width="14.83203125" style="2" customWidth="1"/>
    <col min="3" max="3" width="15" style="1" customWidth="1"/>
    <col min="4" max="4" width="13" style="1" customWidth="1"/>
    <col min="5" max="5" width="20.33203125" style="1" customWidth="1"/>
    <col min="6" max="6" width="21.33203125" style="1" customWidth="1"/>
    <col min="7" max="7" width="22.6640625" style="1" customWidth="1"/>
    <col min="8" max="8" width="27.33203125" style="1" customWidth="1"/>
    <col min="9" max="9" width="14.6640625" style="2" customWidth="1"/>
    <col min="10" max="10" width="12.33203125" style="2" customWidth="1"/>
    <col min="11" max="11" width="13.33203125" style="1" customWidth="1"/>
    <col min="12" max="12" width="21.5" style="2" customWidth="1"/>
    <col min="13" max="13" width="16.5" style="70" customWidth="1"/>
    <col min="14" max="14" width="19" style="2" customWidth="1"/>
    <col min="15" max="15" width="18" style="1" customWidth="1"/>
    <col min="16" max="16" width="3" style="1" customWidth="1"/>
    <col min="17" max="16384" width="10.6640625" style="1"/>
  </cols>
  <sheetData>
    <row r="1" spans="2:16" s="115" customFormat="1" ht="45" customHeight="1">
      <c r="B1" s="125" t="s">
        <v>44</v>
      </c>
      <c r="C1" s="125"/>
      <c r="D1" s="125"/>
      <c r="E1" s="125"/>
      <c r="F1" s="125"/>
      <c r="G1" s="110"/>
      <c r="H1" s="109"/>
      <c r="I1" s="114"/>
      <c r="J1" s="112"/>
      <c r="K1" s="112"/>
      <c r="M1" s="114"/>
      <c r="N1" s="112"/>
      <c r="O1" s="112"/>
    </row>
    <row r="2" spans="2:16" s="71" customFormat="1" ht="22" customHeight="1">
      <c r="B2" s="24" t="s">
        <v>45</v>
      </c>
      <c r="C2" s="23"/>
      <c r="D2" s="23"/>
      <c r="E2" s="23"/>
      <c r="H2" s="74"/>
      <c r="I2" s="75"/>
      <c r="J2" s="76"/>
      <c r="K2" s="76"/>
      <c r="M2" s="75"/>
      <c r="N2" s="76"/>
      <c r="O2" s="76"/>
    </row>
    <row r="3" spans="2:16" s="71" customFormat="1" ht="18" customHeight="1">
      <c r="B3" s="108">
        <f>SUM(Table14[GESAMTWERT])</f>
        <v>13550</v>
      </c>
      <c r="C3" s="48" t="s">
        <v>46</v>
      </c>
      <c r="D3" s="48"/>
      <c r="E3" s="48"/>
      <c r="F3" s="72"/>
      <c r="G3" s="73"/>
      <c r="H3" s="74"/>
      <c r="I3" s="75"/>
      <c r="J3" s="76"/>
      <c r="K3" s="76"/>
      <c r="M3" s="75"/>
      <c r="N3" s="77"/>
      <c r="O3" s="78"/>
    </row>
    <row r="4" spans="2:16" s="71" customFormat="1" ht="8.25" customHeight="1">
      <c r="B4" s="79"/>
      <c r="I4" s="79"/>
      <c r="J4" s="79"/>
      <c r="L4" s="79"/>
      <c r="M4" s="75"/>
      <c r="N4" s="79"/>
    </row>
    <row r="5" spans="2:16" s="84" customFormat="1" ht="50.25" customHeight="1">
      <c r="B5" s="53" t="s">
        <v>47</v>
      </c>
      <c r="C5" s="54" t="s">
        <v>15</v>
      </c>
      <c r="D5" s="54" t="s">
        <v>48</v>
      </c>
      <c r="E5" s="54" t="s">
        <v>14</v>
      </c>
      <c r="F5" s="54" t="s">
        <v>28</v>
      </c>
      <c r="G5" s="54" t="s">
        <v>49</v>
      </c>
      <c r="H5" s="54" t="s">
        <v>19</v>
      </c>
      <c r="I5" s="54" t="s">
        <v>50</v>
      </c>
      <c r="J5" s="54" t="s">
        <v>51</v>
      </c>
      <c r="K5" s="54" t="s">
        <v>52</v>
      </c>
      <c r="L5" s="54" t="s">
        <v>53</v>
      </c>
      <c r="M5" s="54" t="s">
        <v>54</v>
      </c>
      <c r="N5" s="86" t="s">
        <v>55</v>
      </c>
      <c r="O5" s="87" t="s">
        <v>56</v>
      </c>
      <c r="P5" s="85"/>
    </row>
    <row r="6" spans="2:16" s="71" customFormat="1" ht="18" customHeight="1">
      <c r="B6" s="80" t="str">
        <f t="shared" ref="B6:B25" si="0">IF(J6&lt;L6,"NACHBESTELLEN","OK")</f>
        <v>OK</v>
      </c>
      <c r="C6" s="92"/>
      <c r="D6" s="81"/>
      <c r="E6" s="92"/>
      <c r="F6" s="92"/>
      <c r="G6" s="92"/>
      <c r="H6" s="92"/>
      <c r="I6" s="94"/>
      <c r="J6" s="82"/>
      <c r="K6" s="94">
        <f>Table144[[#This Row],[KOSTEN PRO ARTIKEL]]*Table144[[#This Row],[LAGERMENGE]]</f>
        <v>0</v>
      </c>
      <c r="L6" s="82"/>
      <c r="M6" s="82"/>
      <c r="N6" s="82"/>
      <c r="O6" s="83"/>
    </row>
    <row r="7" spans="2:16" s="71" customFormat="1" ht="18" customHeight="1">
      <c r="B7" s="88" t="str">
        <f t="shared" si="0"/>
        <v>OK</v>
      </c>
      <c r="C7" s="93"/>
      <c r="D7" s="89"/>
      <c r="E7" s="93"/>
      <c r="F7" s="93"/>
      <c r="G7" s="93"/>
      <c r="H7" s="93"/>
      <c r="I7" s="95"/>
      <c r="J7" s="90"/>
      <c r="K7" s="95">
        <f>Table144[[#This Row],[KOSTEN PRO ARTIKEL]]*Table144[[#This Row],[LAGERMENGE]]</f>
        <v>0</v>
      </c>
      <c r="L7" s="90"/>
      <c r="M7" s="90"/>
      <c r="N7" s="90"/>
      <c r="O7" s="91"/>
    </row>
    <row r="8" spans="2:16" s="71" customFormat="1" ht="18" customHeight="1">
      <c r="B8" s="80" t="str">
        <f t="shared" si="0"/>
        <v>OK</v>
      </c>
      <c r="C8" s="92"/>
      <c r="D8" s="81"/>
      <c r="E8" s="92"/>
      <c r="F8" s="92"/>
      <c r="G8" s="92"/>
      <c r="H8" s="92"/>
      <c r="I8" s="94"/>
      <c r="J8" s="82"/>
      <c r="K8" s="94">
        <f>Table144[[#This Row],[KOSTEN PRO ARTIKEL]]*Table144[[#This Row],[LAGERMENGE]]</f>
        <v>0</v>
      </c>
      <c r="L8" s="82"/>
      <c r="M8" s="82"/>
      <c r="N8" s="82"/>
      <c r="O8" s="83"/>
    </row>
    <row r="9" spans="2:16" s="71" customFormat="1" ht="18" customHeight="1">
      <c r="B9" s="88" t="str">
        <f t="shared" si="0"/>
        <v>OK</v>
      </c>
      <c r="C9" s="93"/>
      <c r="D9" s="89"/>
      <c r="E9" s="93"/>
      <c r="F9" s="93"/>
      <c r="G9" s="93"/>
      <c r="H9" s="93"/>
      <c r="I9" s="95"/>
      <c r="J9" s="90"/>
      <c r="K9" s="95">
        <f>Table144[[#This Row],[KOSTEN PRO ARTIKEL]]*Table144[[#This Row],[LAGERMENGE]]</f>
        <v>0</v>
      </c>
      <c r="L9" s="90"/>
      <c r="M9" s="90"/>
      <c r="N9" s="90"/>
      <c r="O9" s="91"/>
    </row>
    <row r="10" spans="2:16" s="71" customFormat="1" ht="18" customHeight="1">
      <c r="B10" s="80" t="str">
        <f t="shared" si="0"/>
        <v>OK</v>
      </c>
      <c r="C10" s="92"/>
      <c r="D10" s="81"/>
      <c r="E10" s="92"/>
      <c r="F10" s="92"/>
      <c r="G10" s="92"/>
      <c r="H10" s="92"/>
      <c r="I10" s="94"/>
      <c r="J10" s="82"/>
      <c r="K10" s="94">
        <f>Table144[[#This Row],[KOSTEN PRO ARTIKEL]]*Table144[[#This Row],[LAGERMENGE]]</f>
        <v>0</v>
      </c>
      <c r="L10" s="82"/>
      <c r="M10" s="82"/>
      <c r="N10" s="82"/>
      <c r="O10" s="83"/>
    </row>
    <row r="11" spans="2:16" s="71" customFormat="1" ht="18" customHeight="1">
      <c r="B11" s="88" t="str">
        <f t="shared" si="0"/>
        <v>OK</v>
      </c>
      <c r="C11" s="93"/>
      <c r="D11" s="89"/>
      <c r="E11" s="93"/>
      <c r="F11" s="93"/>
      <c r="G11" s="93"/>
      <c r="H11" s="93"/>
      <c r="I11" s="95"/>
      <c r="J11" s="90"/>
      <c r="K11" s="95">
        <f>Table144[[#This Row],[KOSTEN PRO ARTIKEL]]*Table144[[#This Row],[LAGERMENGE]]</f>
        <v>0</v>
      </c>
      <c r="L11" s="90"/>
      <c r="M11" s="90"/>
      <c r="N11" s="90"/>
      <c r="O11" s="91"/>
    </row>
    <row r="12" spans="2:16" s="71" customFormat="1" ht="18" customHeight="1">
      <c r="B12" s="80" t="str">
        <f t="shared" si="0"/>
        <v>OK</v>
      </c>
      <c r="C12" s="92"/>
      <c r="D12" s="81"/>
      <c r="E12" s="92"/>
      <c r="F12" s="92"/>
      <c r="G12" s="92"/>
      <c r="H12" s="92"/>
      <c r="I12" s="94"/>
      <c r="J12" s="82"/>
      <c r="K12" s="94">
        <f>Table144[[#This Row],[KOSTEN PRO ARTIKEL]]*Table144[[#This Row],[LAGERMENGE]]</f>
        <v>0</v>
      </c>
      <c r="L12" s="82"/>
      <c r="M12" s="82"/>
      <c r="N12" s="82"/>
      <c r="O12" s="83"/>
    </row>
    <row r="13" spans="2:16" s="71" customFormat="1" ht="18" customHeight="1">
      <c r="B13" s="88" t="str">
        <f t="shared" si="0"/>
        <v>OK</v>
      </c>
      <c r="C13" s="93"/>
      <c r="D13" s="89"/>
      <c r="E13" s="93"/>
      <c r="F13" s="93"/>
      <c r="G13" s="93"/>
      <c r="H13" s="93"/>
      <c r="I13" s="95"/>
      <c r="J13" s="90"/>
      <c r="K13" s="95">
        <f>Table144[[#This Row],[KOSTEN PRO ARTIKEL]]*Table144[[#This Row],[LAGERMENGE]]</f>
        <v>0</v>
      </c>
      <c r="L13" s="90"/>
      <c r="M13" s="90"/>
      <c r="N13" s="90"/>
      <c r="O13" s="91"/>
    </row>
    <row r="14" spans="2:16" s="71" customFormat="1" ht="18" customHeight="1">
      <c r="B14" s="80" t="str">
        <f t="shared" si="0"/>
        <v>OK</v>
      </c>
      <c r="C14" s="92"/>
      <c r="D14" s="81"/>
      <c r="E14" s="92"/>
      <c r="F14" s="92"/>
      <c r="G14" s="92"/>
      <c r="H14" s="92"/>
      <c r="I14" s="94"/>
      <c r="J14" s="82"/>
      <c r="K14" s="94">
        <f>Table144[[#This Row],[KOSTEN PRO ARTIKEL]]*Table144[[#This Row],[LAGERMENGE]]</f>
        <v>0</v>
      </c>
      <c r="L14" s="82"/>
      <c r="M14" s="82"/>
      <c r="N14" s="82"/>
      <c r="O14" s="83"/>
    </row>
    <row r="15" spans="2:16" s="71" customFormat="1" ht="18" customHeight="1">
      <c r="B15" s="88" t="str">
        <f t="shared" si="0"/>
        <v>OK</v>
      </c>
      <c r="C15" s="93"/>
      <c r="D15" s="89"/>
      <c r="E15" s="93"/>
      <c r="F15" s="93"/>
      <c r="G15" s="93"/>
      <c r="H15" s="93"/>
      <c r="I15" s="95"/>
      <c r="J15" s="90"/>
      <c r="K15" s="95">
        <f>Table144[[#This Row],[KOSTEN PRO ARTIKEL]]*Table144[[#This Row],[LAGERMENGE]]</f>
        <v>0</v>
      </c>
      <c r="L15" s="90"/>
      <c r="M15" s="90"/>
      <c r="N15" s="90"/>
      <c r="O15" s="91"/>
    </row>
    <row r="16" spans="2:16" s="71" customFormat="1" ht="18" customHeight="1">
      <c r="B16" s="80" t="str">
        <f t="shared" si="0"/>
        <v>OK</v>
      </c>
      <c r="C16" s="92"/>
      <c r="D16" s="81"/>
      <c r="E16" s="92"/>
      <c r="F16" s="92"/>
      <c r="G16" s="92"/>
      <c r="H16" s="92"/>
      <c r="I16" s="94"/>
      <c r="J16" s="82"/>
      <c r="K16" s="94">
        <f>Table144[[#This Row],[KOSTEN PRO ARTIKEL]]*Table144[[#This Row],[LAGERMENGE]]</f>
        <v>0</v>
      </c>
      <c r="L16" s="82"/>
      <c r="M16" s="82"/>
      <c r="N16" s="82"/>
      <c r="O16" s="83"/>
    </row>
    <row r="17" spans="1:15" s="71" customFormat="1" ht="18" customHeight="1">
      <c r="B17" s="88" t="str">
        <f t="shared" si="0"/>
        <v>OK</v>
      </c>
      <c r="C17" s="93"/>
      <c r="D17" s="89"/>
      <c r="E17" s="93"/>
      <c r="F17" s="93"/>
      <c r="G17" s="93"/>
      <c r="H17" s="93"/>
      <c r="I17" s="95"/>
      <c r="J17" s="90"/>
      <c r="K17" s="95">
        <f>Table144[[#This Row],[KOSTEN PRO ARTIKEL]]*Table144[[#This Row],[LAGERMENGE]]</f>
        <v>0</v>
      </c>
      <c r="L17" s="90"/>
      <c r="M17" s="90"/>
      <c r="N17" s="90"/>
      <c r="O17" s="91"/>
    </row>
    <row r="18" spans="1:15" s="71" customFormat="1" ht="18" customHeight="1">
      <c r="B18" s="80" t="str">
        <f t="shared" si="0"/>
        <v>OK</v>
      </c>
      <c r="C18" s="92"/>
      <c r="D18" s="81"/>
      <c r="E18" s="92"/>
      <c r="F18" s="92"/>
      <c r="G18" s="92"/>
      <c r="H18" s="92"/>
      <c r="I18" s="94"/>
      <c r="J18" s="82"/>
      <c r="K18" s="94">
        <f>Table144[[#This Row],[KOSTEN PRO ARTIKEL]]*Table144[[#This Row],[LAGERMENGE]]</f>
        <v>0</v>
      </c>
      <c r="L18" s="82"/>
      <c r="M18" s="82"/>
      <c r="N18" s="82"/>
      <c r="O18" s="83"/>
    </row>
    <row r="19" spans="1:15" s="71" customFormat="1" ht="18" customHeight="1">
      <c r="B19" s="88" t="str">
        <f>IF(J19&lt;L19,"NACHBESTELLEN","OK")</f>
        <v>OK</v>
      </c>
      <c r="C19" s="93"/>
      <c r="D19" s="89"/>
      <c r="E19" s="93"/>
      <c r="F19" s="93"/>
      <c r="G19" s="93"/>
      <c r="H19" s="93"/>
      <c r="I19" s="95"/>
      <c r="J19" s="90"/>
      <c r="K19" s="95">
        <f>Table144[[#This Row],[KOSTEN PRO ARTIKEL]]*Table144[[#This Row],[LAGERMENGE]]</f>
        <v>0</v>
      </c>
      <c r="L19" s="90"/>
      <c r="M19" s="90"/>
      <c r="N19" s="90"/>
      <c r="O19" s="91"/>
    </row>
    <row r="20" spans="1:15" s="71" customFormat="1" ht="18" customHeight="1">
      <c r="B20" s="80" t="str">
        <f t="shared" si="0"/>
        <v>OK</v>
      </c>
      <c r="C20" s="92"/>
      <c r="D20" s="81"/>
      <c r="E20" s="92"/>
      <c r="F20" s="92"/>
      <c r="G20" s="92"/>
      <c r="H20" s="92"/>
      <c r="I20" s="94"/>
      <c r="J20" s="82"/>
      <c r="K20" s="94">
        <f>Table144[[#This Row],[KOSTEN PRO ARTIKEL]]*Table144[[#This Row],[LAGERMENGE]]</f>
        <v>0</v>
      </c>
      <c r="L20" s="82"/>
      <c r="M20" s="82"/>
      <c r="N20" s="82"/>
      <c r="O20" s="83"/>
    </row>
    <row r="21" spans="1:15" s="71" customFormat="1" ht="18" customHeight="1">
      <c r="B21" s="88" t="str">
        <f t="shared" si="0"/>
        <v>OK</v>
      </c>
      <c r="C21" s="93"/>
      <c r="D21" s="89"/>
      <c r="E21" s="93"/>
      <c r="F21" s="93"/>
      <c r="G21" s="93"/>
      <c r="H21" s="93"/>
      <c r="I21" s="95"/>
      <c r="J21" s="90"/>
      <c r="K21" s="95">
        <f>Table144[[#This Row],[KOSTEN PRO ARTIKEL]]*Table144[[#This Row],[LAGERMENGE]]</f>
        <v>0</v>
      </c>
      <c r="L21" s="90"/>
      <c r="M21" s="90"/>
      <c r="N21" s="90"/>
      <c r="O21" s="91"/>
    </row>
    <row r="22" spans="1:15" s="71" customFormat="1" ht="18" customHeight="1">
      <c r="B22" s="80" t="str">
        <f t="shared" si="0"/>
        <v>OK</v>
      </c>
      <c r="C22" s="92"/>
      <c r="D22" s="81"/>
      <c r="E22" s="92"/>
      <c r="F22" s="92"/>
      <c r="G22" s="92"/>
      <c r="H22" s="92"/>
      <c r="I22" s="94"/>
      <c r="J22" s="82"/>
      <c r="K22" s="94">
        <f>Table144[[#This Row],[KOSTEN PRO ARTIKEL]]*Table144[[#This Row],[LAGERMENGE]]</f>
        <v>0</v>
      </c>
      <c r="L22" s="82"/>
      <c r="M22" s="82"/>
      <c r="N22" s="82"/>
      <c r="O22" s="83"/>
    </row>
    <row r="23" spans="1:15" s="71" customFormat="1" ht="18" customHeight="1">
      <c r="B23" s="88" t="str">
        <f t="shared" si="0"/>
        <v>OK</v>
      </c>
      <c r="C23" s="93"/>
      <c r="D23" s="89"/>
      <c r="E23" s="93"/>
      <c r="F23" s="93"/>
      <c r="G23" s="93"/>
      <c r="H23" s="93"/>
      <c r="I23" s="95"/>
      <c r="J23" s="90"/>
      <c r="K23" s="95">
        <f>Table144[[#This Row],[KOSTEN PRO ARTIKEL]]*Table144[[#This Row],[LAGERMENGE]]</f>
        <v>0</v>
      </c>
      <c r="L23" s="90"/>
      <c r="M23" s="90"/>
      <c r="N23" s="90"/>
      <c r="O23" s="91"/>
    </row>
    <row r="24" spans="1:15" s="71" customFormat="1" ht="18" customHeight="1">
      <c r="B24" s="80" t="str">
        <f t="shared" si="0"/>
        <v>OK</v>
      </c>
      <c r="C24" s="92"/>
      <c r="D24" s="81"/>
      <c r="E24" s="92"/>
      <c r="F24" s="92"/>
      <c r="G24" s="92"/>
      <c r="H24" s="92"/>
      <c r="I24" s="94"/>
      <c r="J24" s="82"/>
      <c r="K24" s="94">
        <f>Table144[[#This Row],[KOSTEN PRO ARTIKEL]]*Table144[[#This Row],[LAGERMENGE]]</f>
        <v>0</v>
      </c>
      <c r="L24" s="82"/>
      <c r="M24" s="82"/>
      <c r="N24" s="82"/>
      <c r="O24" s="83"/>
    </row>
    <row r="25" spans="1:15" s="71" customFormat="1" ht="18" customHeight="1">
      <c r="B25" s="88" t="str">
        <f t="shared" si="0"/>
        <v>OK</v>
      </c>
      <c r="C25" s="93"/>
      <c r="D25" s="89"/>
      <c r="E25" s="93"/>
      <c r="F25" s="93"/>
      <c r="G25" s="93"/>
      <c r="H25" s="93"/>
      <c r="I25" s="95"/>
      <c r="J25" s="90"/>
      <c r="K25" s="95">
        <f>Table144[[#This Row],[KOSTEN PRO ARTIKEL]]*Table144[[#This Row],[LAGERMENGE]]</f>
        <v>0</v>
      </c>
      <c r="L25" s="90"/>
      <c r="M25" s="90"/>
      <c r="N25" s="90"/>
      <c r="O25" s="91"/>
    </row>
    <row r="26" spans="1:15" ht="8.25" customHeight="1">
      <c r="A26"/>
      <c r="B26"/>
      <c r="C26"/>
      <c r="D26"/>
      <c r="E26"/>
      <c r="F26"/>
      <c r="G26"/>
      <c r="H26" s="2"/>
      <c r="I26" s="1"/>
      <c r="J26" s="1"/>
      <c r="K26"/>
      <c r="M26" s="1"/>
      <c r="N26" s="1"/>
      <c r="O26" s="2"/>
    </row>
    <row r="27" spans="1:15" ht="50.25" customHeight="1">
      <c r="B27" s="126"/>
      <c r="C27" s="126"/>
      <c r="D27" s="126"/>
      <c r="E27" s="126"/>
      <c r="F27" s="126"/>
      <c r="G27" s="126"/>
      <c r="H27" s="126"/>
      <c r="I27" s="126"/>
      <c r="J27" s="126"/>
      <c r="K27" s="126"/>
      <c r="L27" s="126"/>
      <c r="M27" s="126"/>
      <c r="N27" s="126"/>
      <c r="O27" s="126"/>
    </row>
    <row r="28" spans="1:15" ht="16" customHeight="1">
      <c r="A28"/>
      <c r="B28" s="40"/>
      <c r="C28" s="40"/>
      <c r="D28" s="40"/>
      <c r="E28" s="40"/>
      <c r="F28" s="40"/>
      <c r="G28"/>
      <c r="H28" s="2"/>
      <c r="I28" s="1"/>
      <c r="J28" s="1"/>
      <c r="K28"/>
      <c r="M28" s="1"/>
      <c r="N28" s="1"/>
      <c r="O28" s="2"/>
    </row>
  </sheetData>
  <mergeCells count="2">
    <mergeCell ref="B27:O27"/>
    <mergeCell ref="B1:F1"/>
  </mergeCells>
  <conditionalFormatting sqref="B6:B13">
    <cfRule type="expression" dxfId="9" priority="59">
      <formula>$O6="JA "</formula>
    </cfRule>
    <cfRule type="expression" dxfId="8" priority="60">
      <formula>$J6&lt;$L6</formula>
    </cfRule>
  </conditionalFormatting>
  <conditionalFormatting sqref="C6:J13">
    <cfRule type="expression" dxfId="7" priority="91">
      <formula>$O6="JA "</formula>
    </cfRule>
    <cfRule type="expression" dxfId="6" priority="92">
      <formula>$J6&lt;$L6</formula>
    </cfRule>
  </conditionalFormatting>
  <conditionalFormatting sqref="K6:K25">
    <cfRule type="expression" dxfId="5" priority="1">
      <formula>$O6="JA "</formula>
    </cfRule>
    <cfRule type="expression" dxfId="4" priority="3">
      <formula>$J6&lt;$L6</formula>
    </cfRule>
  </conditionalFormatting>
  <conditionalFormatting sqref="L6:O25 B14:J25">
    <cfRule type="expression" dxfId="3" priority="90">
      <formula>$J6&lt;$L6</formula>
    </cfRule>
    <cfRule type="expression" dxfId="2" priority="89">
      <formula>$O6="JA "</formula>
    </cfRule>
  </conditionalFormatting>
  <conditionalFormatting sqref="N3">
    <cfRule type="expression" dxfId="1" priority="131">
      <formula>$J3&lt;$L3</formula>
    </cfRule>
    <cfRule type="expression" dxfId="0" priority="130">
      <formula>#REF!="JA "</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49" orientation="landscape" horizontalDpi="4294967294" verticalDpi="1200" r:id="rId1"/>
  <ignoredErrors>
    <ignoredError sqref="B6:B25"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L34"/>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H5" sqref="H5"/>
    </sheetView>
  </sheetViews>
  <sheetFormatPr baseColWidth="10" defaultColWidth="10.6640625" defaultRowHeight="16"/>
  <cols>
    <col min="1" max="1" width="3" style="1" customWidth="1"/>
    <col min="2" max="2" width="12.33203125" style="1" customWidth="1"/>
    <col min="3" max="3" width="14.6640625" style="1" customWidth="1"/>
    <col min="4" max="4" width="26" style="1" customWidth="1"/>
    <col min="5" max="5" width="16" style="1" customWidth="1"/>
    <col min="6" max="6" width="16.33203125" style="1" customWidth="1"/>
    <col min="7" max="7" width="16.6640625" style="1" customWidth="1"/>
    <col min="8" max="8" width="19.5" style="2" customWidth="1"/>
    <col min="9" max="9" width="14" style="1" customWidth="1"/>
    <col min="10" max="10" width="8" style="2" customWidth="1"/>
    <col min="11" max="11" width="20.33203125" style="1" customWidth="1"/>
    <col min="12" max="12" width="15.6640625" style="1" customWidth="1"/>
    <col min="13" max="13" width="3" style="1" customWidth="1"/>
    <col min="14" max="16384" width="10.6640625" style="1"/>
  </cols>
  <sheetData>
    <row r="1" spans="2:12" ht="45" customHeight="1">
      <c r="B1" s="116" t="s">
        <v>78</v>
      </c>
      <c r="C1" s="116"/>
      <c r="D1" s="116"/>
      <c r="E1" s="37"/>
      <c r="F1" s="4"/>
      <c r="G1" s="4"/>
      <c r="H1" s="1"/>
      <c r="J1" s="1"/>
      <c r="K1" s="49"/>
    </row>
    <row r="2" spans="2:12" ht="22" customHeight="1" thickBot="1">
      <c r="B2" s="101" t="s">
        <v>25</v>
      </c>
      <c r="C2" s="64"/>
      <c r="D2" s="22"/>
      <c r="E2" s="101" t="s">
        <v>26</v>
      </c>
      <c r="F2" s="64"/>
      <c r="G2" s="64"/>
      <c r="H2" s="1"/>
      <c r="J2" s="1"/>
      <c r="K2" s="49"/>
    </row>
    <row r="3" spans="2:12" ht="8.25" customHeight="1">
      <c r="B3" s="37"/>
      <c r="C3" s="37"/>
      <c r="D3" s="37"/>
      <c r="E3" s="37"/>
      <c r="F3" s="4"/>
      <c r="G3" s="4"/>
      <c r="H3" s="1"/>
      <c r="J3" s="1"/>
      <c r="K3" s="47"/>
    </row>
    <row r="4" spans="2:12" ht="22" customHeight="1">
      <c r="B4" s="43"/>
      <c r="C4" s="52" t="s">
        <v>79</v>
      </c>
      <c r="D4" s="45"/>
      <c r="E4" s="51" t="s">
        <v>49</v>
      </c>
      <c r="F4" s="45"/>
      <c r="G4" s="43"/>
      <c r="H4" s="23" t="s">
        <v>80</v>
      </c>
      <c r="I4" s="50"/>
      <c r="J4" s="44"/>
      <c r="K4" s="46" t="s">
        <v>81</v>
      </c>
      <c r="L4" s="50"/>
    </row>
    <row r="5" spans="2:12" s="3" customFormat="1" ht="50.25" customHeight="1">
      <c r="B5" s="21" t="s">
        <v>15</v>
      </c>
      <c r="C5" s="20" t="s">
        <v>14</v>
      </c>
      <c r="D5" s="20" t="s">
        <v>19</v>
      </c>
      <c r="E5" s="105" t="s">
        <v>82</v>
      </c>
      <c r="F5" s="105" t="s">
        <v>83</v>
      </c>
      <c r="G5" s="20" t="s">
        <v>28</v>
      </c>
      <c r="H5" s="20" t="s">
        <v>84</v>
      </c>
      <c r="I5" s="20" t="s">
        <v>85</v>
      </c>
      <c r="J5" s="105" t="s">
        <v>86</v>
      </c>
      <c r="K5" s="105" t="s">
        <v>87</v>
      </c>
      <c r="L5" s="105" t="s">
        <v>88</v>
      </c>
    </row>
    <row r="6" spans="2:12" s="3" customFormat="1" ht="18" customHeight="1">
      <c r="B6" s="10"/>
      <c r="C6" s="12"/>
      <c r="D6" s="12"/>
      <c r="E6" s="12"/>
      <c r="F6" s="12"/>
      <c r="G6" s="69"/>
      <c r="H6" s="98"/>
      <c r="I6" s="68"/>
      <c r="J6" s="11"/>
      <c r="K6" s="96"/>
      <c r="L6" s="68"/>
    </row>
    <row r="7" spans="2:12" s="3" customFormat="1" ht="18" customHeight="1">
      <c r="B7" s="14"/>
      <c r="C7" s="16"/>
      <c r="D7" s="16"/>
      <c r="E7" s="16"/>
      <c r="F7" s="16"/>
      <c r="G7" s="42"/>
      <c r="H7" s="99"/>
      <c r="I7" s="67"/>
      <c r="J7" s="15"/>
      <c r="K7" s="97"/>
      <c r="L7" s="67"/>
    </row>
    <row r="8" spans="2:12" s="3" customFormat="1" ht="18" customHeight="1">
      <c r="B8" s="10"/>
      <c r="C8" s="12"/>
      <c r="D8" s="12"/>
      <c r="E8" s="12"/>
      <c r="F8" s="12"/>
      <c r="G8" s="69"/>
      <c r="H8" s="98"/>
      <c r="I8" s="68"/>
      <c r="J8" s="11"/>
      <c r="K8" s="96"/>
      <c r="L8" s="68"/>
    </row>
    <row r="9" spans="2:12" s="3" customFormat="1" ht="18" customHeight="1">
      <c r="B9" s="14"/>
      <c r="C9" s="16"/>
      <c r="D9" s="16"/>
      <c r="E9" s="16"/>
      <c r="F9" s="16"/>
      <c r="G9" s="42"/>
      <c r="H9" s="99"/>
      <c r="I9" s="67"/>
      <c r="J9" s="15"/>
      <c r="K9" s="97"/>
      <c r="L9" s="67"/>
    </row>
    <row r="10" spans="2:12" s="3" customFormat="1" ht="18" customHeight="1">
      <c r="B10" s="10"/>
      <c r="C10" s="12"/>
      <c r="D10" s="12"/>
      <c r="E10" s="12"/>
      <c r="F10" s="12"/>
      <c r="G10" s="69"/>
      <c r="H10" s="98"/>
      <c r="I10" s="68"/>
      <c r="J10" s="11"/>
      <c r="K10" s="96"/>
      <c r="L10" s="68"/>
    </row>
    <row r="11" spans="2:12" s="3" customFormat="1" ht="18" customHeight="1">
      <c r="B11" s="14"/>
      <c r="C11" s="16"/>
      <c r="D11" s="16"/>
      <c r="E11" s="16"/>
      <c r="F11" s="16"/>
      <c r="G11" s="42"/>
      <c r="H11" s="99"/>
      <c r="I11" s="67"/>
      <c r="J11" s="15"/>
      <c r="K11" s="97"/>
      <c r="L11" s="67"/>
    </row>
    <row r="12" spans="2:12" s="3" customFormat="1" ht="18" customHeight="1">
      <c r="B12" s="10"/>
      <c r="C12" s="12"/>
      <c r="D12" s="12"/>
      <c r="E12" s="12"/>
      <c r="F12" s="12"/>
      <c r="G12" s="69"/>
      <c r="H12" s="98"/>
      <c r="I12" s="68"/>
      <c r="J12" s="11"/>
      <c r="K12" s="96"/>
      <c r="L12" s="68"/>
    </row>
    <row r="13" spans="2:12" s="3" customFormat="1" ht="18" customHeight="1">
      <c r="B13" s="14"/>
      <c r="C13" s="16"/>
      <c r="D13" s="16"/>
      <c r="E13" s="16"/>
      <c r="F13" s="16"/>
      <c r="G13" s="42"/>
      <c r="H13" s="99"/>
      <c r="I13" s="67"/>
      <c r="J13" s="15"/>
      <c r="K13" s="97"/>
      <c r="L13" s="67"/>
    </row>
    <row r="14" spans="2:12" s="3" customFormat="1" ht="18" customHeight="1">
      <c r="B14" s="10"/>
      <c r="C14" s="12"/>
      <c r="D14" s="12"/>
      <c r="E14" s="12"/>
      <c r="F14" s="12"/>
      <c r="G14" s="69"/>
      <c r="H14" s="98"/>
      <c r="I14" s="68"/>
      <c r="J14" s="11"/>
      <c r="K14" s="96"/>
      <c r="L14" s="68"/>
    </row>
    <row r="15" spans="2:12" s="3" customFormat="1" ht="18" customHeight="1">
      <c r="B15" s="14"/>
      <c r="C15" s="16"/>
      <c r="D15" s="16"/>
      <c r="E15" s="16"/>
      <c r="F15" s="16"/>
      <c r="G15" s="42"/>
      <c r="H15" s="99"/>
      <c r="I15" s="67"/>
      <c r="J15" s="15"/>
      <c r="K15" s="97"/>
      <c r="L15" s="67"/>
    </row>
    <row r="16" spans="2:12" s="3" customFormat="1" ht="18" customHeight="1">
      <c r="B16" s="10"/>
      <c r="C16" s="12"/>
      <c r="D16" s="12"/>
      <c r="E16" s="12"/>
      <c r="F16" s="12"/>
      <c r="G16" s="69"/>
      <c r="H16" s="98"/>
      <c r="I16" s="68"/>
      <c r="J16" s="11"/>
      <c r="K16" s="96"/>
      <c r="L16" s="68"/>
    </row>
    <row r="17" spans="2:12" s="3" customFormat="1" ht="18" customHeight="1">
      <c r="B17" s="100"/>
      <c r="C17" s="42"/>
      <c r="D17" s="42"/>
      <c r="E17" s="42"/>
      <c r="F17" s="42"/>
      <c r="G17" s="42"/>
      <c r="H17" s="42"/>
      <c r="I17" s="67"/>
      <c r="J17" s="41"/>
      <c r="K17" s="42"/>
      <c r="L17" s="67"/>
    </row>
    <row r="18" spans="2:12" s="3" customFormat="1" ht="18" customHeight="1">
      <c r="B18" s="10"/>
      <c r="C18" s="12"/>
      <c r="D18" s="12"/>
      <c r="E18" s="12"/>
      <c r="F18" s="12"/>
      <c r="G18" s="69"/>
      <c r="H18" s="98"/>
      <c r="I18" s="68"/>
      <c r="J18" s="11"/>
      <c r="K18" s="96"/>
      <c r="L18" s="68"/>
    </row>
    <row r="19" spans="2:12" s="3" customFormat="1" ht="18" customHeight="1">
      <c r="B19" s="14"/>
      <c r="C19" s="16"/>
      <c r="D19" s="16"/>
      <c r="E19" s="16"/>
      <c r="F19" s="16"/>
      <c r="G19" s="42"/>
      <c r="H19" s="99"/>
      <c r="I19" s="67"/>
      <c r="J19" s="15"/>
      <c r="K19" s="97"/>
      <c r="L19" s="67"/>
    </row>
    <row r="20" spans="2:12" s="3" customFormat="1" ht="18" customHeight="1">
      <c r="B20" s="10"/>
      <c r="C20" s="12"/>
      <c r="D20" s="12"/>
      <c r="E20" s="12"/>
      <c r="F20" s="12"/>
      <c r="G20" s="69"/>
      <c r="H20" s="98"/>
      <c r="I20" s="68"/>
      <c r="J20" s="11"/>
      <c r="K20" s="96"/>
      <c r="L20" s="68"/>
    </row>
    <row r="21" spans="2:12" s="3" customFormat="1" ht="18" customHeight="1">
      <c r="B21" s="14"/>
      <c r="C21" s="16"/>
      <c r="D21" s="16"/>
      <c r="E21" s="16"/>
      <c r="F21" s="16"/>
      <c r="G21" s="42"/>
      <c r="H21" s="99"/>
      <c r="I21" s="67"/>
      <c r="J21" s="15"/>
      <c r="K21" s="97"/>
      <c r="L21" s="67"/>
    </row>
    <row r="22" spans="2:12" s="3" customFormat="1" ht="18" customHeight="1">
      <c r="B22" s="10"/>
      <c r="C22" s="12"/>
      <c r="D22" s="12"/>
      <c r="E22" s="12"/>
      <c r="F22" s="12"/>
      <c r="G22" s="69"/>
      <c r="H22" s="98"/>
      <c r="I22" s="68"/>
      <c r="J22" s="11"/>
      <c r="K22" s="96"/>
      <c r="L22" s="68"/>
    </row>
    <row r="23" spans="2:12" s="3" customFormat="1" ht="18" customHeight="1">
      <c r="B23" s="14"/>
      <c r="C23" s="16"/>
      <c r="D23" s="16"/>
      <c r="E23" s="16"/>
      <c r="F23" s="16"/>
      <c r="G23" s="42"/>
      <c r="H23" s="99"/>
      <c r="I23" s="67"/>
      <c r="J23" s="15"/>
      <c r="K23" s="97"/>
      <c r="L23" s="67"/>
    </row>
    <row r="24" spans="2:12" s="3" customFormat="1" ht="18" customHeight="1">
      <c r="B24" s="10"/>
      <c r="C24" s="12"/>
      <c r="D24" s="12"/>
      <c r="E24" s="12"/>
      <c r="F24" s="12"/>
      <c r="G24" s="69"/>
      <c r="H24" s="98"/>
      <c r="I24" s="68"/>
      <c r="J24" s="11"/>
      <c r="K24" s="96"/>
      <c r="L24" s="68"/>
    </row>
    <row r="25" spans="2:12" s="3" customFormat="1" ht="18" customHeight="1">
      <c r="B25" s="14"/>
      <c r="C25" s="16"/>
      <c r="D25" s="16"/>
      <c r="E25" s="16"/>
      <c r="F25" s="16"/>
      <c r="G25" s="42"/>
      <c r="H25" s="99"/>
      <c r="I25" s="67"/>
      <c r="J25" s="15"/>
      <c r="K25" s="97"/>
      <c r="L25" s="67"/>
    </row>
    <row r="26" spans="2:12" s="3" customFormat="1" ht="18" customHeight="1">
      <c r="B26" s="10"/>
      <c r="C26" s="12"/>
      <c r="D26" s="12"/>
      <c r="E26" s="12"/>
      <c r="F26" s="12"/>
      <c r="G26" s="69"/>
      <c r="H26" s="98"/>
      <c r="I26" s="68"/>
      <c r="J26" s="11"/>
      <c r="K26" s="96"/>
      <c r="L26" s="68"/>
    </row>
    <row r="27" spans="2:12" s="3" customFormat="1" ht="18" customHeight="1">
      <c r="B27" s="100"/>
      <c r="C27" s="42"/>
      <c r="D27" s="42"/>
      <c r="E27" s="42"/>
      <c r="F27" s="42"/>
      <c r="G27" s="42"/>
      <c r="H27" s="42"/>
      <c r="I27" s="67"/>
      <c r="J27" s="41"/>
      <c r="K27" s="42"/>
      <c r="L27" s="67"/>
    </row>
    <row r="28" spans="2:12" s="3" customFormat="1" ht="18" customHeight="1">
      <c r="B28" s="10"/>
      <c r="C28" s="12"/>
      <c r="D28" s="12"/>
      <c r="E28" s="12"/>
      <c r="F28" s="12"/>
      <c r="G28" s="69"/>
      <c r="H28" s="98"/>
      <c r="I28" s="68"/>
      <c r="J28" s="11"/>
      <c r="K28" s="96"/>
      <c r="L28" s="68"/>
    </row>
    <row r="29" spans="2:12" s="3" customFormat="1" ht="18" customHeight="1">
      <c r="B29" s="14"/>
      <c r="C29" s="16"/>
      <c r="D29" s="16"/>
      <c r="E29" s="16"/>
      <c r="F29" s="16"/>
      <c r="G29" s="42"/>
      <c r="H29" s="99"/>
      <c r="I29" s="67"/>
      <c r="J29" s="15"/>
      <c r="K29" s="97"/>
      <c r="L29" s="67"/>
    </row>
    <row r="30" spans="2:12" s="3" customFormat="1" ht="18" customHeight="1">
      <c r="B30" s="10"/>
      <c r="C30" s="12"/>
      <c r="D30" s="12"/>
      <c r="E30" s="12"/>
      <c r="F30" s="12"/>
      <c r="G30" s="69"/>
      <c r="H30" s="98"/>
      <c r="I30" s="68"/>
      <c r="J30" s="11"/>
      <c r="K30" s="96"/>
      <c r="L30" s="68"/>
    </row>
    <row r="31" spans="2:12" s="3" customFormat="1" ht="18" customHeight="1">
      <c r="B31" s="14"/>
      <c r="C31" s="16"/>
      <c r="D31" s="16"/>
      <c r="E31" s="16"/>
      <c r="F31" s="16"/>
      <c r="G31" s="42"/>
      <c r="H31" s="99"/>
      <c r="I31" s="67"/>
      <c r="J31" s="15"/>
      <c r="K31" s="97"/>
      <c r="L31" s="67"/>
    </row>
    <row r="32" spans="2:12" s="3" customFormat="1" ht="18" customHeight="1">
      <c r="B32" s="10"/>
      <c r="C32" s="12"/>
      <c r="D32" s="12"/>
      <c r="E32" s="12"/>
      <c r="F32" s="12"/>
      <c r="G32" s="69"/>
      <c r="H32" s="98"/>
      <c r="I32" s="68"/>
      <c r="J32" s="11"/>
      <c r="K32" s="96"/>
      <c r="L32" s="68"/>
    </row>
    <row r="33" spans="1:12" s="3" customFormat="1" ht="18" customHeight="1">
      <c r="B33" s="14"/>
      <c r="C33" s="16"/>
      <c r="D33" s="16"/>
      <c r="E33" s="16"/>
      <c r="F33" s="16"/>
      <c r="G33" s="42"/>
      <c r="H33" s="99"/>
      <c r="I33" s="67"/>
      <c r="J33" s="15"/>
      <c r="K33" s="97"/>
      <c r="L33" s="67"/>
    </row>
    <row r="34" spans="1:12" ht="8.25" customHeight="1">
      <c r="A34"/>
      <c r="B34"/>
      <c r="C34"/>
      <c r="D34"/>
      <c r="E34"/>
      <c r="F34"/>
      <c r="G34" s="2"/>
      <c r="H34" s="1"/>
      <c r="I34"/>
      <c r="J34" s="1"/>
      <c r="L34" s="2"/>
    </row>
  </sheetData>
  <pageMargins left="0.3" right="0.3" top="0.3" bottom="0.3" header="0" footer="0"/>
  <pageSetup scale="67" orientation="landscape"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M20"/>
  <sheetViews>
    <sheetView showGridLines="0" workbookViewId="0">
      <pane ySplit="1" topLeftCell="A2" activePane="bottomLeft" state="frozen"/>
      <selection pane="bottomLeft" activeCell="C5" sqref="C5:G5"/>
    </sheetView>
  </sheetViews>
  <sheetFormatPr baseColWidth="10" defaultColWidth="10.6640625" defaultRowHeight="16"/>
  <cols>
    <col min="1" max="1" width="3.33203125" style="1" customWidth="1"/>
    <col min="2" max="2" width="22.5" style="1" customWidth="1"/>
    <col min="3" max="3" width="17" style="1" customWidth="1"/>
    <col min="4" max="4" width="15.6640625" style="1" customWidth="1"/>
    <col min="5" max="5" width="23.5" style="1" customWidth="1"/>
    <col min="6" max="6" width="20.3320312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6640625" style="1"/>
  </cols>
  <sheetData>
    <row r="1" spans="2:13" s="115" customFormat="1" ht="45" customHeight="1">
      <c r="B1" s="109" t="s">
        <v>11</v>
      </c>
      <c r="C1" s="109"/>
      <c r="D1" s="109"/>
      <c r="E1" s="109"/>
      <c r="F1" s="109"/>
      <c r="G1" s="109"/>
      <c r="H1" s="109"/>
      <c r="I1" s="109"/>
      <c r="J1" s="109"/>
    </row>
    <row r="2" spans="2:13" s="22" customFormat="1" ht="18" customHeight="1">
      <c r="B2" s="117" t="s">
        <v>12</v>
      </c>
      <c r="C2" s="59"/>
      <c r="D2" s="59"/>
      <c r="E2" s="59"/>
      <c r="F2" s="59"/>
      <c r="G2" s="59"/>
      <c r="H2" s="59"/>
      <c r="I2" s="59"/>
      <c r="J2" s="59"/>
      <c r="K2" s="61"/>
      <c r="L2" s="61"/>
    </row>
    <row r="3" spans="2:13" s="58" customFormat="1" ht="8.25" customHeight="1">
      <c r="K3" s="60"/>
      <c r="M3" s="60"/>
    </row>
    <row r="4" spans="2:13" s="58" customFormat="1" ht="18" customHeight="1">
      <c r="B4" s="55" t="s">
        <v>13</v>
      </c>
      <c r="C4" s="56"/>
      <c r="D4" s="56"/>
      <c r="E4" s="56"/>
      <c r="F4" s="56"/>
      <c r="G4" s="57"/>
      <c r="K4" s="60"/>
      <c r="M4" s="60"/>
    </row>
    <row r="5" spans="2:13" s="58" customFormat="1" ht="18" customHeight="1">
      <c r="B5" s="65" t="s">
        <v>14</v>
      </c>
      <c r="C5" s="128"/>
      <c r="D5" s="129"/>
      <c r="E5" s="129"/>
      <c r="F5" s="129"/>
      <c r="G5" s="130"/>
      <c r="K5" s="60"/>
      <c r="M5" s="60"/>
    </row>
    <row r="6" spans="2:13" s="58" customFormat="1" ht="18" customHeight="1">
      <c r="B6" s="66" t="s">
        <v>15</v>
      </c>
      <c r="C6" s="128"/>
      <c r="D6" s="129"/>
      <c r="E6" s="129"/>
      <c r="F6" s="129"/>
      <c r="G6" s="130"/>
      <c r="K6" s="60"/>
      <c r="M6" s="60"/>
    </row>
    <row r="7" spans="2:13" s="58" customFormat="1" ht="18" customHeight="1">
      <c r="B7" s="65" t="s">
        <v>16</v>
      </c>
      <c r="C7" s="128"/>
      <c r="D7" s="129"/>
      <c r="E7" s="129"/>
      <c r="F7" s="129"/>
      <c r="G7" s="130"/>
      <c r="K7" s="60"/>
      <c r="M7" s="60"/>
    </row>
    <row r="8" spans="2:13" s="58" customFormat="1" ht="18" customHeight="1">
      <c r="B8" s="66" t="s">
        <v>17</v>
      </c>
      <c r="C8" s="128"/>
      <c r="D8" s="129"/>
      <c r="E8" s="129"/>
      <c r="F8" s="129"/>
      <c r="G8" s="130"/>
      <c r="K8" s="60"/>
      <c r="M8" s="60"/>
    </row>
    <row r="9" spans="2:13" s="58" customFormat="1" ht="18" customHeight="1">
      <c r="B9" s="65" t="s">
        <v>18</v>
      </c>
      <c r="C9" s="128"/>
      <c r="D9" s="129"/>
      <c r="E9" s="129"/>
      <c r="F9" s="129"/>
      <c r="G9" s="130"/>
      <c r="K9" s="60"/>
      <c r="M9" s="60"/>
    </row>
    <row r="10" spans="2:13" s="58" customFormat="1" ht="18" customHeight="1">
      <c r="B10" s="66" t="s">
        <v>9</v>
      </c>
      <c r="C10" s="128"/>
      <c r="D10" s="129"/>
      <c r="E10" s="129"/>
      <c r="F10" s="129"/>
      <c r="G10" s="130"/>
      <c r="K10" s="60"/>
      <c r="M10" s="60"/>
    </row>
    <row r="11" spans="2:13" s="58" customFormat="1" ht="18" customHeight="1">
      <c r="B11" s="65" t="s">
        <v>19</v>
      </c>
      <c r="C11" s="128"/>
      <c r="D11" s="129"/>
      <c r="E11" s="129"/>
      <c r="F11" s="129"/>
      <c r="G11" s="130"/>
      <c r="K11" s="60"/>
      <c r="M11" s="60"/>
    </row>
    <row r="12" spans="2:13" s="58" customFormat="1" ht="8.25" customHeight="1">
      <c r="K12" s="60"/>
      <c r="M12" s="60"/>
    </row>
    <row r="13" spans="2:13" s="58" customFormat="1" ht="18" customHeight="1">
      <c r="B13" s="55" t="s">
        <v>20</v>
      </c>
      <c r="C13" s="56"/>
      <c r="D13" s="56"/>
      <c r="E13" s="56"/>
      <c r="F13" s="56"/>
      <c r="G13" s="57"/>
      <c r="K13" s="60"/>
      <c r="M13" s="60"/>
    </row>
    <row r="14" spans="2:13" s="58" customFormat="1" ht="18" customHeight="1">
      <c r="B14" s="102"/>
      <c r="C14" s="103" t="s">
        <v>21</v>
      </c>
      <c r="D14" s="104"/>
      <c r="E14" s="102"/>
      <c r="F14" s="103" t="s">
        <v>22</v>
      </c>
      <c r="G14" s="104"/>
      <c r="K14" s="60"/>
      <c r="M14" s="60"/>
    </row>
    <row r="15" spans="2:13" s="58" customFormat="1" ht="18" customHeight="1">
      <c r="B15" s="65" t="s">
        <v>23</v>
      </c>
      <c r="C15" s="128"/>
      <c r="D15" s="130"/>
      <c r="E15" s="65" t="s">
        <v>23</v>
      </c>
      <c r="F15" s="131"/>
      <c r="G15" s="132"/>
      <c r="K15" s="60"/>
      <c r="M15" s="60"/>
    </row>
    <row r="16" spans="2:13" s="58" customFormat="1" ht="18" customHeight="1">
      <c r="B16" s="66" t="s">
        <v>24</v>
      </c>
      <c r="C16" s="131"/>
      <c r="D16" s="132"/>
      <c r="E16" s="66" t="s">
        <v>24</v>
      </c>
      <c r="F16" s="131"/>
      <c r="G16" s="132"/>
      <c r="K16" s="60"/>
      <c r="M16" s="60"/>
    </row>
    <row r="17" spans="1:13" s="58" customFormat="1" ht="18" customHeight="1">
      <c r="K17" s="60"/>
      <c r="M17" s="60"/>
    </row>
    <row r="18" spans="1:13" s="22" customFormat="1" ht="18" customHeight="1" thickBot="1">
      <c r="B18" s="63" t="s">
        <v>25</v>
      </c>
      <c r="C18" s="64"/>
      <c r="E18" s="63" t="s">
        <v>26</v>
      </c>
      <c r="F18" s="127"/>
      <c r="G18" s="127"/>
      <c r="K18" s="62"/>
      <c r="M18" s="62"/>
    </row>
    <row r="19" spans="1:13" ht="18" customHeight="1"/>
    <row r="20" spans="1:13" ht="18" customHeight="1">
      <c r="A20"/>
      <c r="B20"/>
      <c r="C20"/>
      <c r="D20"/>
      <c r="E20"/>
      <c r="F20"/>
      <c r="G20" s="2"/>
      <c r="I20"/>
      <c r="K20" s="1"/>
      <c r="L20" s="2"/>
      <c r="M20" s="1"/>
    </row>
  </sheetData>
  <mergeCells count="12">
    <mergeCell ref="F18:G18"/>
    <mergeCell ref="C5:G5"/>
    <mergeCell ref="C6:G6"/>
    <mergeCell ref="C7:G7"/>
    <mergeCell ref="C8:G8"/>
    <mergeCell ref="C9:G9"/>
    <mergeCell ref="C10:G10"/>
    <mergeCell ref="C11:G11"/>
    <mergeCell ref="C15:D15"/>
    <mergeCell ref="C16:D16"/>
    <mergeCell ref="F15:G15"/>
    <mergeCell ref="F16:G1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G13" sqref="G13"/>
    </sheetView>
  </sheetViews>
  <sheetFormatPr baseColWidth="10" defaultColWidth="10.6640625" defaultRowHeight="16"/>
  <cols>
    <col min="1" max="1" width="3.33203125" style="1" customWidth="1"/>
    <col min="2" max="2" width="14.5" style="5" customWidth="1"/>
    <col min="3" max="3" width="18.33203125" style="5" customWidth="1"/>
    <col min="4" max="4" width="24.6640625" style="1" customWidth="1"/>
    <col min="5" max="5" width="23.33203125" style="5" customWidth="1"/>
    <col min="6" max="6" width="15.33203125" style="1" customWidth="1"/>
    <col min="7" max="7" width="13" style="1" customWidth="1"/>
    <col min="8" max="8" width="22" style="5" customWidth="1"/>
    <col min="9" max="9" width="23.33203125" style="6" customWidth="1"/>
    <col min="10" max="10" width="20" style="6" customWidth="1"/>
    <col min="11" max="11" width="18.33203125" style="7" customWidth="1"/>
    <col min="12" max="12" width="29.33203125" style="9" customWidth="1"/>
    <col min="13" max="13" width="11" style="8" customWidth="1"/>
    <col min="14" max="14" width="9.33203125" style="7" customWidth="1"/>
    <col min="15" max="15" width="10.6640625" style="6"/>
    <col min="16" max="16" width="14.33203125" style="9" customWidth="1"/>
    <col min="17" max="17" width="3.33203125" style="1" customWidth="1"/>
    <col min="18" max="16384" width="10.6640625" style="1"/>
  </cols>
  <sheetData>
    <row r="1" spans="2:16" s="124" customFormat="1" ht="45" customHeight="1">
      <c r="B1" s="116" t="s">
        <v>27</v>
      </c>
      <c r="C1" s="116"/>
      <c r="D1" s="116"/>
      <c r="E1" s="116"/>
      <c r="F1" s="116"/>
      <c r="G1" s="118"/>
      <c r="H1" s="119"/>
      <c r="I1" s="120"/>
      <c r="J1" s="120"/>
      <c r="K1" s="121"/>
      <c r="L1" s="122"/>
      <c r="M1" s="123"/>
      <c r="N1" s="121"/>
      <c r="O1" s="120"/>
      <c r="P1" s="122"/>
    </row>
    <row r="2" spans="2:16" s="26" customFormat="1" ht="8.25" customHeight="1">
      <c r="B2" s="37"/>
      <c r="C2" s="36"/>
      <c r="D2" s="36"/>
      <c r="E2" s="36"/>
      <c r="F2" s="36"/>
      <c r="G2" s="35"/>
      <c r="H2" s="34"/>
      <c r="I2" s="28"/>
      <c r="J2" s="33"/>
      <c r="K2" s="32"/>
      <c r="L2" s="31"/>
      <c r="M2" s="30"/>
      <c r="N2" s="29"/>
      <c r="O2" s="28"/>
      <c r="P2" s="27"/>
    </row>
    <row r="3" spans="2:16" s="22" customFormat="1" ht="22" customHeight="1">
      <c r="B3" s="24" t="s">
        <v>28</v>
      </c>
      <c r="C3" s="23"/>
      <c r="D3" s="23"/>
      <c r="E3" s="23"/>
      <c r="F3" s="23"/>
      <c r="G3" s="25"/>
      <c r="H3" s="55" t="s">
        <v>29</v>
      </c>
      <c r="I3" s="56"/>
      <c r="J3" s="56"/>
      <c r="K3" s="56"/>
      <c r="L3" s="56"/>
      <c r="M3" s="56"/>
      <c r="N3" s="56"/>
      <c r="O3" s="56"/>
      <c r="P3" s="57"/>
    </row>
    <row r="4" spans="2:16" s="19" customFormat="1" ht="50.25" customHeight="1">
      <c r="B4" s="21" t="s">
        <v>30</v>
      </c>
      <c r="C4" s="20" t="s">
        <v>31</v>
      </c>
      <c r="D4" s="20" t="s">
        <v>32</v>
      </c>
      <c r="E4" s="20" t="s">
        <v>19</v>
      </c>
      <c r="F4" s="20" t="s">
        <v>33</v>
      </c>
      <c r="G4" s="20" t="s">
        <v>34</v>
      </c>
      <c r="H4" s="105" t="s">
        <v>35</v>
      </c>
      <c r="I4" s="106" t="s">
        <v>36</v>
      </c>
      <c r="J4" s="106" t="s">
        <v>37</v>
      </c>
      <c r="K4" s="106" t="s">
        <v>10</v>
      </c>
      <c r="L4" s="106" t="s">
        <v>38</v>
      </c>
      <c r="M4" s="106" t="s">
        <v>39</v>
      </c>
      <c r="N4" s="106" t="s">
        <v>40</v>
      </c>
      <c r="O4" s="106" t="s">
        <v>41</v>
      </c>
      <c r="P4" s="107" t="s">
        <v>42</v>
      </c>
    </row>
    <row r="5" spans="2:16" s="5" customFormat="1" ht="18" customHeight="1">
      <c r="B5" s="10"/>
      <c r="C5" s="12"/>
      <c r="D5" s="18"/>
      <c r="E5" s="12"/>
      <c r="F5" s="13"/>
      <c r="G5" s="11"/>
      <c r="H5" s="10"/>
      <c r="I5" s="12"/>
      <c r="J5" s="11"/>
      <c r="K5" s="11"/>
      <c r="L5" s="10"/>
      <c r="M5" s="10"/>
      <c r="N5" s="11"/>
      <c r="O5" s="11"/>
      <c r="P5" s="10"/>
    </row>
    <row r="6" spans="2:16" s="5" customFormat="1" ht="18" customHeight="1">
      <c r="B6" s="14"/>
      <c r="C6" s="16"/>
      <c r="D6" s="16"/>
      <c r="E6" s="16"/>
      <c r="F6" s="17"/>
      <c r="G6" s="15"/>
      <c r="H6" s="14"/>
      <c r="I6" s="16"/>
      <c r="J6" s="15"/>
      <c r="K6" s="15"/>
      <c r="L6" s="14"/>
      <c r="M6" s="14"/>
      <c r="N6" s="15"/>
      <c r="O6" s="15"/>
      <c r="P6" s="14"/>
    </row>
    <row r="7" spans="2:16" s="5" customFormat="1" ht="18" customHeight="1">
      <c r="B7" s="10"/>
      <c r="C7" s="12"/>
      <c r="D7" s="12"/>
      <c r="E7" s="12"/>
      <c r="F7" s="13"/>
      <c r="G7" s="11"/>
      <c r="H7" s="10"/>
      <c r="I7" s="12"/>
      <c r="J7" s="11"/>
      <c r="K7" s="11"/>
      <c r="L7" s="10"/>
      <c r="M7" s="10"/>
      <c r="N7" s="11"/>
      <c r="O7" s="11"/>
      <c r="P7" s="10"/>
    </row>
    <row r="8" spans="2:16" s="5" customFormat="1" ht="18" customHeight="1">
      <c r="B8" s="14"/>
      <c r="C8" s="16"/>
      <c r="D8" s="16"/>
      <c r="E8" s="16"/>
      <c r="F8" s="17"/>
      <c r="G8" s="15"/>
      <c r="H8" s="14"/>
      <c r="I8" s="16"/>
      <c r="J8" s="15"/>
      <c r="K8" s="15"/>
      <c r="L8" s="14"/>
      <c r="M8" s="14"/>
      <c r="N8" s="15"/>
      <c r="O8" s="15"/>
      <c r="P8" s="14"/>
    </row>
    <row r="9" spans="2:16" s="5" customFormat="1" ht="18" customHeight="1">
      <c r="B9" s="10"/>
      <c r="C9" s="12"/>
      <c r="D9" s="12"/>
      <c r="E9" s="12"/>
      <c r="F9" s="13"/>
      <c r="G9" s="11"/>
      <c r="H9" s="10"/>
      <c r="I9" s="12"/>
      <c r="J9" s="11"/>
      <c r="K9" s="11"/>
      <c r="L9" s="10"/>
      <c r="M9" s="10"/>
      <c r="N9" s="11"/>
      <c r="O9" s="11"/>
      <c r="P9" s="10"/>
    </row>
    <row r="10" spans="2:16" s="5" customFormat="1" ht="18" customHeight="1">
      <c r="B10" s="14"/>
      <c r="C10" s="16"/>
      <c r="D10" s="16"/>
      <c r="E10" s="16"/>
      <c r="F10" s="17"/>
      <c r="G10" s="15"/>
      <c r="H10" s="14"/>
      <c r="I10" s="16"/>
      <c r="J10" s="15"/>
      <c r="K10" s="15"/>
      <c r="L10" s="14"/>
      <c r="M10" s="14"/>
      <c r="N10" s="15"/>
      <c r="O10" s="15"/>
      <c r="P10" s="14"/>
    </row>
    <row r="11" spans="2:16" s="5" customFormat="1" ht="18" customHeight="1">
      <c r="B11" s="10"/>
      <c r="C11" s="12"/>
      <c r="D11" s="12"/>
      <c r="E11" s="12"/>
      <c r="F11" s="13"/>
      <c r="G11" s="11"/>
      <c r="H11" s="10"/>
      <c r="I11" s="12"/>
      <c r="J11" s="11"/>
      <c r="K11" s="11"/>
      <c r="L11" s="10"/>
      <c r="M11" s="10"/>
      <c r="N11" s="11"/>
      <c r="O11" s="11"/>
      <c r="P11" s="10"/>
    </row>
    <row r="12" spans="2:16" s="5" customFormat="1" ht="18" customHeight="1">
      <c r="B12" s="14"/>
      <c r="C12" s="16"/>
      <c r="D12" s="16"/>
      <c r="E12" s="16"/>
      <c r="F12" s="17"/>
      <c r="G12" s="15"/>
      <c r="H12" s="14"/>
      <c r="I12" s="16"/>
      <c r="J12" s="15"/>
      <c r="K12" s="15"/>
      <c r="L12" s="14"/>
      <c r="M12" s="14"/>
      <c r="N12" s="15"/>
      <c r="O12" s="15"/>
      <c r="P12" s="14"/>
    </row>
    <row r="13" spans="2:16" s="5" customFormat="1" ht="18" customHeight="1">
      <c r="B13" s="10"/>
      <c r="C13" s="12"/>
      <c r="D13" s="12"/>
      <c r="E13" s="12"/>
      <c r="F13" s="13"/>
      <c r="G13" s="11"/>
      <c r="H13" s="10"/>
      <c r="I13" s="12"/>
      <c r="J13" s="11"/>
      <c r="K13" s="11"/>
      <c r="L13" s="10"/>
      <c r="M13" s="10"/>
      <c r="N13" s="11"/>
      <c r="O13" s="11"/>
      <c r="P13" s="10"/>
    </row>
    <row r="14" spans="2:16" s="5" customFormat="1" ht="18" customHeight="1">
      <c r="B14" s="14"/>
      <c r="C14" s="16"/>
      <c r="D14" s="16"/>
      <c r="E14" s="16"/>
      <c r="F14" s="17"/>
      <c r="G14" s="15"/>
      <c r="H14" s="14"/>
      <c r="I14" s="16"/>
      <c r="J14" s="15"/>
      <c r="K14" s="15"/>
      <c r="L14" s="14"/>
      <c r="M14" s="14"/>
      <c r="N14" s="15"/>
      <c r="O14" s="15"/>
      <c r="P14" s="14"/>
    </row>
    <row r="15" spans="2:16" s="5" customFormat="1" ht="18" customHeight="1">
      <c r="B15" s="10"/>
      <c r="C15" s="12"/>
      <c r="D15" s="12"/>
      <c r="E15" s="12"/>
      <c r="F15" s="13"/>
      <c r="G15" s="11"/>
      <c r="H15" s="10"/>
      <c r="I15" s="12"/>
      <c r="J15" s="11"/>
      <c r="K15" s="11"/>
      <c r="L15" s="10"/>
      <c r="M15" s="10"/>
      <c r="N15" s="11"/>
      <c r="O15" s="11"/>
      <c r="P15" s="10"/>
    </row>
    <row r="16" spans="2:16" s="5" customFormat="1" ht="18" customHeight="1">
      <c r="B16" s="14"/>
      <c r="C16" s="16"/>
      <c r="D16" s="16"/>
      <c r="E16" s="16"/>
      <c r="F16" s="17"/>
      <c r="G16" s="15"/>
      <c r="H16" s="14"/>
      <c r="I16" s="16"/>
      <c r="J16" s="15"/>
      <c r="K16" s="15"/>
      <c r="L16" s="14"/>
      <c r="M16" s="14"/>
      <c r="N16" s="15"/>
      <c r="O16" s="15"/>
      <c r="P16" s="14"/>
    </row>
    <row r="17" spans="2:16" s="5" customFormat="1" ht="18" customHeight="1">
      <c r="B17" s="10"/>
      <c r="C17" s="12"/>
      <c r="D17" s="12"/>
      <c r="E17" s="12"/>
      <c r="F17" s="13"/>
      <c r="G17" s="11"/>
      <c r="H17" s="10"/>
      <c r="I17" s="12"/>
      <c r="J17" s="11"/>
      <c r="K17" s="11"/>
      <c r="L17" s="10"/>
      <c r="M17" s="10"/>
      <c r="N17" s="11"/>
      <c r="O17" s="11"/>
      <c r="P17" s="10"/>
    </row>
    <row r="18" spans="2:16" s="5" customFormat="1" ht="18" customHeight="1">
      <c r="B18" s="14"/>
      <c r="C18" s="16"/>
      <c r="D18" s="16"/>
      <c r="E18" s="16"/>
      <c r="F18" s="17"/>
      <c r="G18" s="15"/>
      <c r="H18" s="14"/>
      <c r="I18" s="16"/>
      <c r="J18" s="15"/>
      <c r="K18" s="15"/>
      <c r="L18" s="14"/>
      <c r="M18" s="14"/>
      <c r="N18" s="15"/>
      <c r="O18" s="15"/>
      <c r="P18" s="14"/>
    </row>
    <row r="19" spans="2:16" s="5" customFormat="1" ht="18" customHeight="1">
      <c r="B19" s="10"/>
      <c r="C19" s="12"/>
      <c r="D19" s="12"/>
      <c r="E19" s="12"/>
      <c r="F19" s="13"/>
      <c r="G19" s="11"/>
      <c r="H19" s="10"/>
      <c r="I19" s="12"/>
      <c r="J19" s="11"/>
      <c r="K19" s="11"/>
      <c r="L19" s="10"/>
      <c r="M19" s="10"/>
      <c r="N19" s="11"/>
      <c r="O19" s="11"/>
      <c r="P19" s="10"/>
    </row>
    <row r="20" spans="2:16" s="5" customFormat="1" ht="18" customHeight="1">
      <c r="B20" s="14"/>
      <c r="C20" s="16"/>
      <c r="D20" s="16"/>
      <c r="E20" s="16"/>
      <c r="F20" s="17"/>
      <c r="G20" s="15"/>
      <c r="H20" s="14"/>
      <c r="I20" s="16"/>
      <c r="J20" s="15"/>
      <c r="K20" s="15"/>
      <c r="L20" s="14"/>
      <c r="M20" s="14"/>
      <c r="N20" s="15"/>
      <c r="O20" s="15"/>
      <c r="P20" s="14"/>
    </row>
    <row r="21" spans="2:16" s="5" customFormat="1" ht="18" customHeight="1">
      <c r="B21" s="10"/>
      <c r="C21" s="12"/>
      <c r="D21" s="12"/>
      <c r="E21" s="12"/>
      <c r="F21" s="13"/>
      <c r="G21" s="11"/>
      <c r="H21" s="10"/>
      <c r="I21" s="12"/>
      <c r="J21" s="11"/>
      <c r="K21" s="11"/>
      <c r="L21" s="10"/>
      <c r="M21" s="10"/>
      <c r="N21" s="11"/>
      <c r="O21" s="11"/>
      <c r="P21" s="10"/>
    </row>
    <row r="22" spans="2:16" s="5" customFormat="1" ht="18" customHeight="1">
      <c r="B22" s="14"/>
      <c r="C22" s="16"/>
      <c r="D22" s="16"/>
      <c r="E22" s="16"/>
      <c r="F22" s="17"/>
      <c r="G22" s="15"/>
      <c r="H22" s="14"/>
      <c r="I22" s="16"/>
      <c r="J22" s="15"/>
      <c r="K22" s="15"/>
      <c r="L22" s="14"/>
      <c r="M22" s="14"/>
      <c r="N22" s="15"/>
      <c r="O22" s="15"/>
      <c r="P22" s="14"/>
    </row>
    <row r="23" spans="2:16" s="5" customFormat="1" ht="18" customHeight="1">
      <c r="B23" s="10"/>
      <c r="C23" s="12"/>
      <c r="D23" s="12"/>
      <c r="E23" s="12"/>
      <c r="F23" s="13"/>
      <c r="G23" s="11"/>
      <c r="H23" s="10"/>
      <c r="I23" s="12"/>
      <c r="J23" s="11"/>
      <c r="K23" s="11"/>
      <c r="L23" s="10"/>
      <c r="M23" s="10"/>
      <c r="N23" s="11"/>
      <c r="O23" s="11"/>
      <c r="P23" s="10"/>
    </row>
    <row r="24" spans="2:16" s="5" customFormat="1" ht="18" customHeight="1">
      <c r="B24" s="14"/>
      <c r="C24" s="16"/>
      <c r="D24" s="16"/>
      <c r="E24" s="16"/>
      <c r="F24" s="17"/>
      <c r="G24" s="15"/>
      <c r="H24" s="14"/>
      <c r="I24" s="16"/>
      <c r="J24" s="15"/>
      <c r="K24" s="15"/>
      <c r="L24" s="14"/>
      <c r="M24" s="14"/>
      <c r="N24" s="15"/>
      <c r="O24" s="15"/>
      <c r="P24" s="14"/>
    </row>
    <row r="25" spans="2:16" s="5" customFormat="1" ht="18" customHeight="1">
      <c r="B25" s="10"/>
      <c r="C25" s="12"/>
      <c r="D25" s="12"/>
      <c r="E25" s="12"/>
      <c r="F25" s="13"/>
      <c r="G25" s="11"/>
      <c r="H25" s="10"/>
      <c r="I25" s="12"/>
      <c r="J25" s="11"/>
      <c r="K25" s="11"/>
      <c r="L25" s="10"/>
      <c r="M25" s="10"/>
      <c r="N25" s="11"/>
      <c r="O25" s="11"/>
      <c r="P25" s="10"/>
    </row>
    <row r="26" spans="2:16" s="5" customFormat="1" ht="18" customHeight="1">
      <c r="B26" s="14"/>
      <c r="C26" s="16"/>
      <c r="D26" s="16"/>
      <c r="E26" s="16"/>
      <c r="F26" s="17"/>
      <c r="G26" s="15"/>
      <c r="H26" s="14"/>
      <c r="I26" s="16"/>
      <c r="J26" s="15"/>
      <c r="K26" s="15"/>
      <c r="L26" s="14"/>
      <c r="M26" s="14"/>
      <c r="N26" s="15"/>
      <c r="O26" s="15"/>
      <c r="P26" s="14"/>
    </row>
    <row r="27" spans="2:16" s="5" customFormat="1" ht="18" customHeight="1">
      <c r="B27" s="10"/>
      <c r="C27" s="12"/>
      <c r="D27" s="12"/>
      <c r="E27" s="12"/>
      <c r="F27" s="13"/>
      <c r="G27" s="11"/>
      <c r="H27" s="10"/>
      <c r="I27" s="12"/>
      <c r="J27" s="11"/>
      <c r="K27" s="11"/>
      <c r="L27" s="10"/>
      <c r="M27" s="10"/>
      <c r="N27" s="11"/>
      <c r="O27" s="11"/>
      <c r="P27" s="10"/>
    </row>
    <row r="28" spans="2:16" s="5" customFormat="1" ht="18" customHeight="1">
      <c r="B28" s="14"/>
      <c r="C28" s="16"/>
      <c r="D28" s="16"/>
      <c r="E28" s="16"/>
      <c r="F28" s="17"/>
      <c r="G28" s="15"/>
      <c r="H28" s="14"/>
      <c r="I28" s="16"/>
      <c r="J28" s="15"/>
      <c r="K28" s="15"/>
      <c r="L28" s="14"/>
      <c r="M28" s="14"/>
      <c r="N28" s="15"/>
      <c r="O28" s="15"/>
      <c r="P28" s="14"/>
    </row>
    <row r="29" spans="2:16" s="5" customFormat="1" ht="18" customHeight="1">
      <c r="B29" s="10"/>
      <c r="C29" s="12"/>
      <c r="D29" s="12"/>
      <c r="E29" s="12"/>
      <c r="F29" s="13"/>
      <c r="G29" s="11"/>
      <c r="H29" s="10"/>
      <c r="I29" s="12"/>
      <c r="J29" s="11"/>
      <c r="K29" s="11"/>
      <c r="L29" s="10"/>
      <c r="M29" s="10"/>
      <c r="N29" s="11"/>
      <c r="O29" s="11"/>
      <c r="P29" s="10"/>
    </row>
    <row r="30" spans="2:16" s="5" customFormat="1" ht="18" customHeight="1">
      <c r="B30" s="14"/>
      <c r="C30" s="16"/>
      <c r="D30" s="16"/>
      <c r="E30" s="16"/>
      <c r="F30" s="17"/>
      <c r="G30" s="15"/>
      <c r="H30" s="14"/>
      <c r="I30" s="16"/>
      <c r="J30" s="15"/>
      <c r="K30" s="15"/>
      <c r="L30" s="14"/>
      <c r="M30" s="14"/>
      <c r="N30" s="15"/>
      <c r="O30" s="15"/>
      <c r="P30" s="14"/>
    </row>
    <row r="31" spans="2:16" s="5" customFormat="1" ht="18" customHeight="1">
      <c r="B31" s="10"/>
      <c r="C31" s="12"/>
      <c r="D31" s="12"/>
      <c r="E31" s="12"/>
      <c r="F31" s="13"/>
      <c r="G31" s="11"/>
      <c r="H31" s="10"/>
      <c r="I31" s="12"/>
      <c r="J31" s="11"/>
      <c r="K31" s="11"/>
      <c r="L31" s="10"/>
      <c r="M31" s="10"/>
      <c r="N31" s="11"/>
      <c r="O31" s="11"/>
      <c r="P31" s="10"/>
    </row>
    <row r="32" spans="2:16" s="5" customFormat="1" ht="18" customHeight="1">
      <c r="B32" s="14"/>
      <c r="C32" s="16"/>
      <c r="D32" s="16"/>
      <c r="E32" s="16"/>
      <c r="F32" s="17"/>
      <c r="G32" s="15"/>
      <c r="H32" s="14"/>
      <c r="I32" s="16"/>
      <c r="J32" s="15"/>
      <c r="K32" s="15"/>
      <c r="L32" s="14"/>
      <c r="M32" s="14"/>
      <c r="N32" s="15"/>
      <c r="O32" s="15"/>
      <c r="P32" s="14"/>
    </row>
    <row r="33" spans="2:16" s="5" customFormat="1" ht="18" customHeight="1">
      <c r="B33" s="10"/>
      <c r="C33" s="12"/>
      <c r="D33" s="12"/>
      <c r="E33" s="12"/>
      <c r="F33" s="13"/>
      <c r="G33" s="11"/>
      <c r="H33" s="10"/>
      <c r="I33" s="12"/>
      <c r="J33" s="11"/>
      <c r="K33" s="11"/>
      <c r="L33" s="10"/>
      <c r="M33" s="10"/>
      <c r="N33" s="11"/>
      <c r="O33" s="11"/>
      <c r="P33" s="10"/>
    </row>
    <row r="34" spans="2:16" s="5" customFormat="1" ht="18" customHeight="1">
      <c r="B34" s="14"/>
      <c r="C34" s="16"/>
      <c r="D34" s="16"/>
      <c r="E34" s="16"/>
      <c r="F34" s="17"/>
      <c r="G34" s="15"/>
      <c r="H34" s="14"/>
      <c r="I34" s="16"/>
      <c r="J34" s="15"/>
      <c r="K34" s="15"/>
      <c r="L34" s="14"/>
      <c r="M34" s="14"/>
      <c r="N34" s="15"/>
      <c r="O34" s="15"/>
      <c r="P34" s="14"/>
    </row>
    <row r="35" spans="2:16" s="5" customFormat="1" ht="18" customHeight="1">
      <c r="B35" s="10"/>
      <c r="C35" s="12"/>
      <c r="D35" s="12"/>
      <c r="E35" s="12"/>
      <c r="F35" s="13"/>
      <c r="G35" s="11"/>
      <c r="H35" s="10"/>
      <c r="I35" s="12"/>
      <c r="J35" s="11"/>
      <c r="K35" s="11"/>
      <c r="L35" s="10"/>
      <c r="M35" s="10"/>
      <c r="N35" s="11"/>
      <c r="O35" s="11"/>
      <c r="P35" s="10"/>
    </row>
    <row r="36" spans="2:16" s="5" customFormat="1" ht="18" customHeight="1">
      <c r="B36" s="14"/>
      <c r="C36" s="16"/>
      <c r="D36" s="16"/>
      <c r="E36" s="16"/>
      <c r="F36" s="17"/>
      <c r="G36" s="15"/>
      <c r="H36" s="14"/>
      <c r="I36" s="16"/>
      <c r="J36" s="15"/>
      <c r="K36" s="15"/>
      <c r="L36" s="14"/>
      <c r="M36" s="14"/>
      <c r="N36" s="15"/>
      <c r="O36" s="15"/>
      <c r="P36" s="14"/>
    </row>
    <row r="37" spans="2:16" s="5" customFormat="1" ht="18" customHeight="1">
      <c r="B37" s="10"/>
      <c r="C37" s="12"/>
      <c r="D37" s="12"/>
      <c r="E37" s="12"/>
      <c r="F37" s="13"/>
      <c r="G37" s="11"/>
      <c r="H37" s="10"/>
      <c r="I37" s="12"/>
      <c r="J37" s="11"/>
      <c r="K37" s="11"/>
      <c r="L37" s="10"/>
      <c r="M37" s="10"/>
      <c r="N37" s="11"/>
      <c r="O37" s="11"/>
      <c r="P37" s="10"/>
    </row>
    <row r="38" spans="2:16" s="5" customFormat="1" ht="18" customHeight="1">
      <c r="B38" s="14"/>
      <c r="C38" s="16"/>
      <c r="D38" s="16"/>
      <c r="E38" s="16"/>
      <c r="F38" s="17"/>
      <c r="G38" s="15"/>
      <c r="H38" s="14"/>
      <c r="I38" s="16"/>
      <c r="J38" s="15"/>
      <c r="K38" s="15"/>
      <c r="L38" s="14"/>
      <c r="M38" s="14"/>
      <c r="N38" s="15"/>
      <c r="O38" s="15"/>
      <c r="P38" s="14"/>
    </row>
    <row r="39" spans="2:16" s="5" customFormat="1" ht="18" customHeight="1">
      <c r="B39" s="10"/>
      <c r="C39" s="12"/>
      <c r="D39" s="12"/>
      <c r="E39" s="12"/>
      <c r="F39" s="13"/>
      <c r="G39" s="11"/>
      <c r="H39" s="10"/>
      <c r="I39" s="12"/>
      <c r="J39" s="11"/>
      <c r="K39" s="11"/>
      <c r="L39" s="10"/>
      <c r="M39" s="10"/>
      <c r="N39" s="11"/>
      <c r="O39" s="11"/>
      <c r="P39" s="10"/>
    </row>
    <row r="40" spans="2:16" s="5" customFormat="1" ht="18" customHeight="1">
      <c r="B40" s="14"/>
      <c r="C40" s="16"/>
      <c r="D40" s="16"/>
      <c r="E40" s="16"/>
      <c r="F40" s="17"/>
      <c r="G40" s="15"/>
      <c r="H40" s="14"/>
      <c r="I40" s="16"/>
      <c r="J40" s="15"/>
      <c r="K40" s="15"/>
      <c r="L40" s="14"/>
      <c r="M40" s="14"/>
      <c r="N40" s="15"/>
      <c r="O40" s="15"/>
      <c r="P40" s="14"/>
    </row>
    <row r="41" spans="2:16" s="5" customFormat="1" ht="18" customHeight="1">
      <c r="B41" s="10"/>
      <c r="C41" s="12"/>
      <c r="D41" s="12"/>
      <c r="E41" s="12"/>
      <c r="F41" s="13"/>
      <c r="G41" s="11"/>
      <c r="H41" s="10"/>
      <c r="I41" s="12"/>
      <c r="J41" s="11"/>
      <c r="K41" s="11"/>
      <c r="L41" s="10"/>
      <c r="M41" s="10"/>
      <c r="N41" s="11"/>
      <c r="O41" s="11"/>
      <c r="P41" s="10"/>
    </row>
    <row r="42" spans="2:16" s="5" customFormat="1" ht="18" customHeight="1">
      <c r="B42" s="14"/>
      <c r="C42" s="16"/>
      <c r="D42" s="16"/>
      <c r="E42" s="16"/>
      <c r="F42" s="17"/>
      <c r="G42" s="15"/>
      <c r="H42" s="14"/>
      <c r="I42" s="16"/>
      <c r="J42" s="15"/>
      <c r="K42" s="15"/>
      <c r="L42" s="14"/>
      <c r="M42" s="14"/>
      <c r="N42" s="15"/>
      <c r="O42" s="15"/>
      <c r="P42" s="14"/>
    </row>
    <row r="43" spans="2:16" s="5" customFormat="1" ht="18" customHeight="1">
      <c r="B43" s="10"/>
      <c r="C43" s="12"/>
      <c r="D43" s="12"/>
      <c r="E43" s="12"/>
      <c r="F43" s="13"/>
      <c r="G43" s="11"/>
      <c r="H43" s="10"/>
      <c r="I43" s="12"/>
      <c r="J43" s="11"/>
      <c r="K43" s="11"/>
      <c r="L43" s="10"/>
      <c r="M43" s="10"/>
      <c r="N43" s="11"/>
      <c r="O43" s="11"/>
      <c r="P43" s="10"/>
    </row>
    <row r="44" spans="2:16" s="5" customFormat="1" ht="18" customHeight="1">
      <c r="B44" s="14"/>
      <c r="C44" s="16"/>
      <c r="D44" s="16"/>
      <c r="E44" s="16"/>
      <c r="F44" s="17"/>
      <c r="G44" s="15"/>
      <c r="H44" s="14"/>
      <c r="I44" s="16"/>
      <c r="J44" s="15"/>
      <c r="K44" s="15"/>
      <c r="L44" s="14"/>
      <c r="M44" s="14"/>
      <c r="N44" s="15"/>
      <c r="O44" s="15"/>
      <c r="P44" s="14"/>
    </row>
    <row r="45" spans="2:16" s="5" customFormat="1" ht="18" customHeight="1">
      <c r="B45" s="10"/>
      <c r="C45" s="12"/>
      <c r="D45" s="12"/>
      <c r="E45" s="12"/>
      <c r="F45" s="13"/>
      <c r="G45" s="11"/>
      <c r="H45" s="10"/>
      <c r="I45" s="12"/>
      <c r="J45" s="11"/>
      <c r="K45" s="11"/>
      <c r="L45" s="10"/>
      <c r="M45" s="10"/>
      <c r="N45" s="11"/>
      <c r="O45" s="11"/>
      <c r="P45" s="10"/>
    </row>
    <row r="46" spans="2:16" s="5" customFormat="1" ht="18" customHeight="1">
      <c r="B46" s="14"/>
      <c r="C46" s="16"/>
      <c r="D46" s="16"/>
      <c r="E46" s="16"/>
      <c r="F46" s="17"/>
      <c r="G46" s="15"/>
      <c r="H46" s="14"/>
      <c r="I46" s="16"/>
      <c r="J46" s="15"/>
      <c r="K46" s="15"/>
      <c r="L46" s="14"/>
      <c r="M46" s="14"/>
      <c r="N46" s="15"/>
      <c r="O46" s="15"/>
      <c r="P46" s="14"/>
    </row>
    <row r="47" spans="2:16" s="5" customFormat="1" ht="18" customHeight="1">
      <c r="B47" s="10"/>
      <c r="C47" s="12"/>
      <c r="D47" s="12"/>
      <c r="E47" s="12"/>
      <c r="F47" s="13"/>
      <c r="G47" s="11"/>
      <c r="H47" s="10"/>
      <c r="I47" s="12"/>
      <c r="J47" s="11"/>
      <c r="K47" s="11"/>
      <c r="L47" s="10"/>
      <c r="M47" s="10"/>
      <c r="N47" s="11"/>
      <c r="O47" s="11"/>
      <c r="P47" s="10"/>
    </row>
    <row r="48" spans="2:16" s="5" customFormat="1" ht="18" customHeight="1">
      <c r="B48" s="14"/>
      <c r="C48" s="16"/>
      <c r="D48" s="16"/>
      <c r="E48" s="16"/>
      <c r="F48" s="17"/>
      <c r="G48" s="15"/>
      <c r="H48" s="14"/>
      <c r="I48" s="16"/>
      <c r="J48" s="15"/>
      <c r="K48" s="15"/>
      <c r="L48" s="14"/>
      <c r="M48" s="14"/>
      <c r="N48" s="15"/>
      <c r="O48" s="15"/>
      <c r="P48" s="14"/>
    </row>
    <row r="49" spans="2:16" s="5" customFormat="1" ht="18" customHeight="1">
      <c r="B49" s="10"/>
      <c r="C49" s="12"/>
      <c r="D49" s="12"/>
      <c r="E49" s="12"/>
      <c r="F49" s="13"/>
      <c r="G49" s="11"/>
      <c r="H49" s="10"/>
      <c r="I49" s="12"/>
      <c r="J49" s="11"/>
      <c r="K49" s="11"/>
      <c r="L49" s="10"/>
      <c r="M49" s="10"/>
      <c r="N49" s="11"/>
      <c r="O49" s="11"/>
      <c r="P49" s="10"/>
    </row>
    <row r="50" spans="2:16" s="5" customFormat="1" ht="18" customHeight="1">
      <c r="I50" s="9"/>
      <c r="J50" s="6"/>
      <c r="K50" s="7"/>
      <c r="L50" s="9"/>
      <c r="M50" s="8"/>
      <c r="N50" s="7"/>
      <c r="O50" s="9"/>
      <c r="P50" s="9"/>
    </row>
    <row r="51" spans="2:16" s="5" customFormat="1" ht="16" customHeight="1">
      <c r="I51" s="9"/>
      <c r="J51" s="6"/>
      <c r="K51" s="7"/>
      <c r="L51" s="9"/>
      <c r="M51" s="8"/>
      <c r="N51" s="7"/>
      <c r="O51" s="9"/>
      <c r="P51" s="9"/>
    </row>
    <row r="52" spans="2:16" s="5" customFormat="1" ht="16" customHeight="1">
      <c r="D52" s="1"/>
      <c r="F52" s="1"/>
      <c r="G52" s="1"/>
      <c r="I52" s="6"/>
      <c r="J52" s="6"/>
      <c r="K52" s="7"/>
      <c r="L52" s="9"/>
      <c r="M52" s="8"/>
      <c r="N52" s="7"/>
      <c r="O52" s="6"/>
      <c r="P52" s="9"/>
    </row>
    <row r="53" spans="2:16" s="5" customFormat="1" ht="16" customHeight="1">
      <c r="D53" s="1"/>
      <c r="F53" s="1"/>
      <c r="G53" s="1"/>
      <c r="I53" s="6"/>
      <c r="J53" s="6"/>
      <c r="K53" s="7"/>
      <c r="L53" s="9"/>
      <c r="M53" s="8"/>
      <c r="N53" s="7"/>
      <c r="O53" s="6"/>
      <c r="P53" s="9"/>
    </row>
    <row r="54" spans="2:16" s="5" customFormat="1">
      <c r="D54" s="1"/>
      <c r="F54" s="1"/>
      <c r="G54" s="1"/>
      <c r="I54" s="6"/>
      <c r="J54" s="6"/>
      <c r="K54" s="7"/>
      <c r="L54" s="9"/>
      <c r="M54" s="8"/>
      <c r="N54" s="7"/>
      <c r="O54" s="6"/>
      <c r="P54" s="9"/>
    </row>
    <row r="55" spans="2:16" s="5" customFormat="1">
      <c r="D55" s="1"/>
      <c r="F55" s="1"/>
      <c r="G55" s="1"/>
      <c r="I55" s="6"/>
      <c r="J55" s="6"/>
      <c r="K55" s="7"/>
      <c r="L55" s="9"/>
      <c r="M55" s="8"/>
      <c r="N55" s="7"/>
      <c r="O55" s="6"/>
      <c r="P55" s="9"/>
    </row>
  </sheetData>
  <pageMargins left="0.3" right="0.3" top="0.3" bottom="0.3" header="0" footer="0"/>
  <pageSetup scale="44"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41" sqref="B41"/>
    </sheetView>
  </sheetViews>
  <sheetFormatPr baseColWidth="10" defaultColWidth="10.6640625" defaultRowHeight="15"/>
  <cols>
    <col min="1" max="1" width="3.33203125" style="38" customWidth="1"/>
    <col min="2" max="2" width="88.33203125" style="38" customWidth="1"/>
    <col min="3" max="16384" width="10.6640625" style="38"/>
  </cols>
  <sheetData>
    <row r="1" spans="2:2" ht="20.25" customHeight="1"/>
    <row r="2" spans="2:2" ht="112" customHeight="1">
      <c r="B2" s="39" t="s">
        <v>43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Kleidungsinventarliste</vt:lpstr>
      <vt:lpstr>LEER – Kleidungsinventarliste</vt:lpstr>
      <vt:lpstr>Vorlage für die Bestandsverfolg</vt:lpstr>
      <vt:lpstr>Vorlage für Inventarelement</vt:lpstr>
      <vt:lpstr>Lagerlieferantenliste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2021-12-06T00:39:27Z</cp:lastPrinted>
  <dcterms:created xsi:type="dcterms:W3CDTF">2016-02-25T02:48:22Z</dcterms:created>
  <dcterms:modified xsi:type="dcterms:W3CDTF">2023-10-16T20:25:01Z</dcterms:modified>
</cp:coreProperties>
</file>