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C2D9AC8B-F30E-B44A-8D66-2F77C285CB50}" xr6:coauthVersionLast="47" xr6:coauthVersionMax="47" xr10:uidLastSave="{00000000-0000-0000-0000-000000000000}"/>
  <bookViews>
    <workbookView xWindow="41240" yWindow="0" windowWidth="34540" windowHeight="20780" tabRatio="500" xr2:uid="{00000000-000D-0000-FFFF-FFFF00000000}"/>
  </bookViews>
  <sheets>
    <sheet name="Statusbericht für Projektportfo" sheetId="1" r:id="rId1"/>
    <sheet name="LEER – Projektportfolio-Statusb" sheetId="6" r:id="rId2"/>
    <sheet name="– Haftungsausschluss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0" i="1"/>
  <c r="E60" i="1"/>
  <c r="C60" i="1"/>
  <c r="F47" i="1"/>
  <c r="F48" i="1"/>
  <c r="F49" i="1"/>
  <c r="F50" i="1"/>
  <c r="F51" i="1"/>
  <c r="F52" i="1"/>
  <c r="F53" i="1"/>
  <c r="F54" i="1"/>
  <c r="F55" i="1"/>
  <c r="F56" i="1"/>
  <c r="F57" i="1"/>
  <c r="F58" i="1"/>
  <c r="F59" i="1"/>
  <c r="F46" i="1"/>
  <c r="F60" i="1"/>
  <c r="E42" i="1"/>
  <c r="E41" i="1"/>
  <c r="E40" i="1"/>
  <c r="E39" i="1"/>
  <c r="E38" i="1"/>
  <c r="E37" i="1"/>
  <c r="E36" i="1"/>
  <c r="E35" i="1"/>
  <c r="E34" i="1"/>
  <c r="E33" i="1"/>
  <c r="E32" i="1"/>
  <c r="E31" i="1"/>
  <c r="E30" i="1"/>
  <c r="E29" i="1"/>
  <c r="E11" i="1"/>
  <c r="E12" i="1"/>
  <c r="E13" i="1"/>
  <c r="E14" i="1"/>
  <c r="E15" i="1"/>
  <c r="E16" i="1"/>
  <c r="E17" i="1"/>
  <c r="E18" i="1"/>
  <c r="E19" i="1"/>
  <c r="E20" i="1"/>
  <c r="E21" i="1"/>
  <c r="E22" i="1"/>
  <c r="E23" i="1"/>
  <c r="E10" i="1"/>
  <c r="F60" i="6" l="1"/>
</calcChain>
</file>

<file path=xl/sharedStrings.xml><?xml version="1.0" encoding="utf-8"?>
<sst xmlns="http://schemas.openxmlformats.org/spreadsheetml/2006/main" count="184" uniqueCount="52">
  <si>
    <t>BUDGET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</si>
  <si>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</si>
  <si>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</si>
  <si>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STATUSBERICHTSVORLAGE FÜR PROJEKTPORTFOLIOS</t>
  </si>
  <si>
    <t>FÜR BEGINN DES PROJEKTZEITRAUMS</t>
  </si>
  <si>
    <t>BIS</t>
  </si>
  <si>
    <t>ZEITACHSE FÜR LIVE-PROJEKTE</t>
  </si>
  <si>
    <t>ZEITPLAN</t>
  </si>
  <si>
    <t>PROJEKTNOTIZEN</t>
  </si>
  <si>
    <t>PROJEKTTITEL</t>
  </si>
  <si>
    <t>STARTDATUM</t>
  </si>
  <si>
    <t>ENDDATUM</t>
  </si>
  <si>
    <t>DAUER in Tagen</t>
  </si>
  <si>
    <t>RESSOURCEN</t>
  </si>
  <si>
    <t>RISIKEN</t>
  </si>
  <si>
    <t>PROBLEME</t>
  </si>
  <si>
    <t>KOMMENTARE</t>
  </si>
  <si>
    <t>STATUSSCHLÜSSEL</t>
  </si>
  <si>
    <t>Vorgeschlagen</t>
  </si>
  <si>
    <t>In Bearbeitung</t>
  </si>
  <si>
    <t>Abgeschlossen</t>
  </si>
  <si>
    <t>Pausiert</t>
  </si>
  <si>
    <t>Überfällig</t>
  </si>
  <si>
    <t>Überprüfung erforderlich</t>
  </si>
  <si>
    <t>Geplant</t>
  </si>
  <si>
    <t>PROJEKTPORTFOLIO-ZEITACHSE</t>
  </si>
  <si>
    <t>ZEITPLAN FÜR GEPLANTE PROJEKTE</t>
  </si>
  <si>
    <t>GEPLANTES STARTDATUM</t>
  </si>
  <si>
    <t>GEPLANTES ENDDATUM</t>
  </si>
  <si>
    <t>PROZENT ABGESCHLOSSEN</t>
  </si>
  <si>
    <t>RISIKEN/BEDENKEN</t>
  </si>
  <si>
    <t>Projekt A</t>
  </si>
  <si>
    <t>Projekt B</t>
  </si>
  <si>
    <t>Projekt C</t>
  </si>
  <si>
    <t>Projekt D</t>
  </si>
  <si>
    <t>Projekt E</t>
  </si>
  <si>
    <t>Projekt F</t>
  </si>
  <si>
    <t>Projekt G</t>
  </si>
  <si>
    <t>Projekt H</t>
  </si>
  <si>
    <t>Projekt I</t>
  </si>
  <si>
    <t>Projekt J</t>
  </si>
  <si>
    <t>Projekt K</t>
  </si>
  <si>
    <t>Projekt L</t>
  </si>
  <si>
    <t>Projekt M</t>
  </si>
  <si>
    <t>Projekt N</t>
  </si>
  <si>
    <t>FINANZSTATUS DES PROJEKTS</t>
  </si>
  <si>
    <t>BUDGETIERTE KOSTEN</t>
  </si>
  <si>
    <t>TATSÄCHLICHE KOSTEN</t>
  </si>
  <si>
    <t>PROGNOSE</t>
  </si>
  <si>
    <t>VARIANZ</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</si>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</sst>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4">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10"/>
      <color theme="0"/>
      <name val="Century Gothic"/>
      <family val="1"/>
    </font>
    <font>
      <sz val="10"/>
      <color rgb="FF000000"/>
      <name val="Century Gothic"/>
      <family val="1"/>
    </font>
    <font>
      <u/>
      <sz val="12"/>
      <color theme="10"/>
      <name val="Calibri"/>
      <family val="2"/>
      <scheme val="minor"/>
    </font>
    <font>
      <u/>
      <sz val="22"/>
      <color theme="0"/>
      <name val="Century Gothic Bold"/>
    </font>
    <font>
      <sz val="22"/>
      <color theme="1"/>
      <name val="Century Gothic"/>
      <family val="1"/>
    </font>
    <font>
      <b/>
      <sz val="22"/>
      <color theme="1" tint="0.34998626667073579"/>
      <name val="Century Gothic"/>
      <family val="1"/>
    </font>
    <font>
      <sz val="22"/>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9"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2" fillId="7" borderId="1" xfId="0" applyFont="1" applyFill="1" applyBorder="1" applyAlignment="1">
      <alignment horizontal="center" vertical="center"/>
    </xf>
    <xf numFmtId="0" fontId="7"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8" fillId="12" borderId="1" xfId="0" applyFont="1" applyFill="1" applyBorder="1" applyAlignment="1">
      <alignment horizontal="left" vertical="center" wrapText="1" indent="1" readingOrder="1"/>
    </xf>
    <xf numFmtId="0" fontId="8"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7"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44" fontId="2" fillId="0" borderId="1" xfId="0" applyNumberFormat="1" applyFont="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Border="1" applyAlignment="1">
      <alignment horizontal="left" vertical="center" wrapText="1" indent="1"/>
    </xf>
    <xf numFmtId="0" fontId="7"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3" borderId="1" xfId="0" applyFont="1" applyFill="1" applyBorder="1" applyAlignment="1">
      <alignment horizontal="left" vertical="center" wrapText="1" indent="1"/>
    </xf>
    <xf numFmtId="0" fontId="10" fillId="8" borderId="0" xfId="2" applyFont="1" applyFill="1" applyAlignment="1">
      <alignment horizontal="center" vertical="center"/>
    </xf>
    <xf numFmtId="0" fontId="11" fillId="7" borderId="0" xfId="0" applyFont="1" applyFill="1" applyAlignment="1">
      <alignment wrapText="1"/>
    </xf>
    <xf numFmtId="0" fontId="12" fillId="7" borderId="0" xfId="0" applyFont="1" applyFill="1" applyAlignment="1">
      <alignment vertical="center"/>
    </xf>
    <xf numFmtId="0" fontId="11" fillId="0" borderId="0" xfId="0" applyFont="1" applyAlignment="1">
      <alignment wrapText="1"/>
    </xf>
    <xf numFmtId="0" fontId="13" fillId="0" borderId="0" xfId="0" applyFont="1"/>
  </cellXfs>
  <cellStyles count="3">
    <cellStyle name="Hyperlink" xfId="2" builtinId="8"/>
    <cellStyle name="Normal" xfId="0" builtinId="0"/>
    <cellStyle name="Normal 2" xfId="1" xr:uid="{00000000-0005-0000-0000-000000000000}"/>
  </cellStyles>
  <dxfs count="6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'Statusbericht für Projektportfo'!$C$9</c:f>
              <c:strCache>
                <c:ptCount val="1"/>
                <c:pt idx="0">
                  <c:v>STARTDATUM</c:v>
                </c:pt>
              </c:strCache>
            </c:strRef>
          </c:tx>
          <c:spPr>
            <a:noFill/>
            <a:ln>
              <a:noFill/>
            </a:ln>
            <a:effectLst/>
          </c:spPr>
          <c:invertIfNegative val="0"/>
          <c:cat>
            <c:strRef>
              <c:f>'Statusbericht für Projektportfo'!$B$10:$B$23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Projektportfo'!$C$10:$C$23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'Statusbericht für Projektportfo'!$B$10:$B$23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Projektportfo'!$E$10:$E$23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813408864"/>
        <c:axId val="-813408320"/>
      </c:barChart>
      <c:catAx>
        <c:axId val="-813408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813408320"/>
        <c:crosses val="autoZero"/>
        <c:auto val="1"/>
        <c:lblAlgn val="ctr"/>
        <c:lblOffset val="100"/>
        <c:noMultiLvlLbl val="0"/>
      </c:catAx>
      <c:valAx>
        <c:axId val="-813408320"/>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81340886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 Projektportfolio-Statusb'!$C$9</c:f>
              <c:strCache>
                <c:ptCount val="1"/>
                <c:pt idx="0">
                  <c:v>STARTDATUM</c:v>
                </c:pt>
              </c:strCache>
            </c:strRef>
          </c:tx>
          <c:spPr>
            <a:noFill/>
            <a:ln>
              <a:noFill/>
            </a:ln>
            <a:effectLst/>
          </c:spPr>
          <c:invertIfNegative val="0"/>
          <c:cat>
            <c:numRef>
              <c:f>'LEER – Projektportfolio-Statusb'!$B$10:$B$23</c:f>
              <c:numCache>
                <c:formatCode>General</c:formatCode>
                <c:ptCount val="14"/>
              </c:numCache>
            </c:numRef>
          </c:cat>
          <c:val>
            <c:numRef>
              <c:f>'LEER – Projektportfolio-Statusb'!$C$10:$C$23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'LEER – Projektportfolio-Statusb'!$B$10:$B$23</c:f>
              <c:numCache>
                <c:formatCode>General</c:formatCode>
                <c:ptCount val="14"/>
              </c:numCache>
            </c:numRef>
          </c:cat>
          <c:val>
            <c:numRef>
              <c:f>'LEER – Projektportfolio-Statusb'!$E$10:$E$23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813414848"/>
        <c:axId val="-1883419936"/>
      </c:barChart>
      <c:catAx>
        <c:axId val="-813414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9936"/>
        <c:crosses val="autoZero"/>
        <c:auto val="1"/>
        <c:lblAlgn val="ctr"/>
        <c:lblOffset val="100"/>
        <c:noMultiLvlLbl val="0"/>
      </c:catAx>
      <c:valAx>
        <c:axId val="-1883419936"/>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8134148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de.smartsheet.com/try-it?trp=49705&amp;utm_language=DE&amp;utm_source=integrated-content&amp;utm_campaign=https://de.smartsheet.com/content/project-portfolio-management-templates&amp;utm_medium=ic+Project+Portfolio+Status+Report+excel+49705+de&amp;lpa=ic+Project+Portfolio+Status+Report+excel+49705+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1524000</xdr:colOff>
      <xdr:row>0</xdr:row>
      <xdr:rowOff>63500</xdr:rowOff>
    </xdr:from>
    <xdr:to>
      <xdr:col>11</xdr:col>
      <xdr:colOff>3086100</xdr:colOff>
      <xdr:row>0</xdr:row>
      <xdr:rowOff>546100</xdr:rowOff>
    </xdr:to>
    <xdr:sp macro="" textlink="">
      <xdr:nvSpPr>
        <xdr:cNvPr id="2" name="Text Box 3">
          <a:hlinkClick xmlns:r="http://schemas.openxmlformats.org/officeDocument/2006/relationships" r:id="rId2"/>
          <a:extLst>
            <a:ext uri="{FF2B5EF4-FFF2-40B4-BE49-F238E27FC236}">
              <a16:creationId xmlns:a16="http://schemas.microsoft.com/office/drawing/2014/main" id="{9247B1DB-CDFC-B8E2-8657-F42F8652E6AB}"/>
            </a:ext>
          </a:extLst>
        </xdr:cNvPr>
        <xdr:cNvSpPr txBox="1"/>
      </xdr:nvSpPr>
      <xdr:spPr>
        <a:xfrm>
          <a:off x="17640300" y="63500"/>
          <a:ext cx="3530600" cy="4826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101599</xdr:rowOff>
    </xdr:from>
    <xdr:to>
      <xdr:col>15</xdr:col>
      <xdr:colOff>317500</xdr:colOff>
      <xdr:row>25</xdr:row>
      <xdr:rowOff>4601935</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513800" y="8026399"/>
          <a:ext cx="2311400" cy="4500336"/>
          <a:chOff x="16992600" y="7111999"/>
          <a:chExt cx="2908300" cy="4500336"/>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1999"/>
            <a:ext cx="2311401" cy="16537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86577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Status+Report+excel+49705+de&amp;lpa=ic+Project+Portfolio+Status+Report+excel+49705+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2"/>
  <sheetViews>
    <sheetView showGridLines="0" tabSelected="1" zoomScaleNormal="100" workbookViewId="0">
      <pane ySplit="1" topLeftCell="A2" activePane="bottomLeft" state="frozen"/>
      <selection pane="bottomLeft" activeCell="G10" sqref="G10"/>
    </sheetView>
  </sheetViews>
  <sheetFormatPr baseColWidth="10" defaultColWidth="10.6640625" defaultRowHeight="16"/>
  <cols>
    <col min="1" max="1" width="3.33203125" customWidth="1"/>
    <col min="2" max="2" width="27.33203125" customWidth="1"/>
    <col min="3" max="5" width="19" customWidth="1"/>
    <col min="6" max="6" width="20.5" customWidth="1"/>
    <col min="7" max="11" width="25.83203125" customWidth="1"/>
    <col min="12" max="12" width="40.83203125" customWidth="1"/>
    <col min="13" max="13" width="3.33203125" customWidth="1"/>
    <col min="14" max="14" width="18" customWidth="1"/>
  </cols>
  <sheetData>
    <row r="1" spans="1:258" s="48" customFormat="1" ht="50" customHeight="1">
      <c r="A1" s="46"/>
      <c r="B1" s="47" t="s">
        <v>3</v>
      </c>
      <c r="D1" s="49"/>
      <c r="E1" s="49"/>
      <c r="F1" s="49"/>
      <c r="G1" s="49"/>
      <c r="H1" s="49"/>
      <c r="I1" s="49"/>
      <c r="J1" s="49"/>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row>
    <row r="2" spans="1:258">
      <c r="B2" s="16" t="s">
        <v>4</v>
      </c>
      <c r="C2" s="14"/>
    </row>
    <row r="3" spans="1:258" ht="30" customHeight="1" thickBot="1">
      <c r="B3" s="15">
        <v>45782</v>
      </c>
    </row>
    <row r="4" spans="1:258">
      <c r="B4" s="16" t="s">
        <v>5</v>
      </c>
    </row>
    <row r="5" spans="1:258" ht="30" customHeight="1" thickBot="1">
      <c r="B5" s="15">
        <v>46063</v>
      </c>
    </row>
    <row r="7" spans="1:258" ht="21">
      <c r="B7" s="17" t="s">
        <v>6</v>
      </c>
    </row>
    <row r="8" spans="1:258" ht="25" customHeight="1">
      <c r="A8" s="1"/>
      <c r="B8" s="2"/>
      <c r="C8" s="7" t="s">
        <v>7</v>
      </c>
      <c r="D8" s="8"/>
      <c r="E8" s="8"/>
      <c r="F8" s="8"/>
      <c r="G8" s="7" t="s">
        <v>8</v>
      </c>
      <c r="H8" s="12"/>
      <c r="I8" s="12"/>
      <c r="J8" s="12"/>
      <c r="K8" s="12"/>
      <c r="L8" s="13"/>
    </row>
    <row r="9" spans="1:258" ht="35.25" customHeight="1" thickBot="1">
      <c r="A9" s="1"/>
      <c r="B9" s="9" t="s">
        <v>9</v>
      </c>
      <c r="C9" s="10" t="s">
        <v>10</v>
      </c>
      <c r="D9" s="10" t="s">
        <v>11</v>
      </c>
      <c r="E9" s="9" t="s">
        <v>12</v>
      </c>
      <c r="F9" s="28" t="s">
        <v>1</v>
      </c>
      <c r="G9" s="11" t="s">
        <v>7</v>
      </c>
      <c r="H9" s="11" t="s">
        <v>0</v>
      </c>
      <c r="I9" s="11" t="s">
        <v>13</v>
      </c>
      <c r="J9" s="11" t="s">
        <v>14</v>
      </c>
      <c r="K9" s="11" t="s">
        <v>15</v>
      </c>
      <c r="L9" s="11" t="s">
        <v>16</v>
      </c>
    </row>
    <row r="10" spans="1:258" ht="25" customHeight="1" thickTop="1">
      <c r="A10" s="1"/>
      <c r="B10" s="3" t="s">
        <v>31</v>
      </c>
      <c r="C10" s="5">
        <v>45782</v>
      </c>
      <c r="D10" s="4">
        <v>45839</v>
      </c>
      <c r="E10" s="6">
        <f>D10-C10+1</f>
        <v>58</v>
      </c>
      <c r="F10" s="42" t="s">
        <v>18</v>
      </c>
      <c r="G10" s="3"/>
      <c r="H10" s="3"/>
      <c r="I10" s="3"/>
      <c r="J10" s="3"/>
      <c r="K10" s="3"/>
      <c r="L10" s="3"/>
      <c r="N10" s="21" t="s">
        <v>17</v>
      </c>
    </row>
    <row r="11" spans="1:258" ht="25" customHeight="1">
      <c r="A11" s="1"/>
      <c r="B11" s="3" t="s">
        <v>32</v>
      </c>
      <c r="C11" s="5">
        <v>45787</v>
      </c>
      <c r="D11" s="4">
        <v>45879</v>
      </c>
      <c r="E11" s="6">
        <f t="shared" ref="E11:E23" si="0">D11-C11+1</f>
        <v>93</v>
      </c>
      <c r="F11" s="20" t="s">
        <v>19</v>
      </c>
      <c r="G11" s="3"/>
      <c r="H11" s="3"/>
      <c r="I11" s="3"/>
      <c r="J11" s="3"/>
      <c r="K11" s="3"/>
      <c r="L11" s="3"/>
      <c r="N11" s="22" t="s">
        <v>18</v>
      </c>
    </row>
    <row r="12" spans="1:258" ht="25" customHeight="1">
      <c r="A12" s="1"/>
      <c r="B12" s="3" t="s">
        <v>33</v>
      </c>
      <c r="C12" s="5">
        <v>45818</v>
      </c>
      <c r="D12" s="4">
        <v>46082</v>
      </c>
      <c r="E12" s="6">
        <f t="shared" si="0"/>
        <v>265</v>
      </c>
      <c r="F12" s="20" t="s">
        <v>20</v>
      </c>
      <c r="G12" s="3"/>
      <c r="H12" s="3"/>
      <c r="I12" s="3"/>
      <c r="J12" s="3"/>
      <c r="K12" s="3"/>
      <c r="L12" s="3"/>
      <c r="N12" s="26" t="s">
        <v>19</v>
      </c>
    </row>
    <row r="13" spans="1:258" ht="25" customHeight="1">
      <c r="A13" s="1"/>
      <c r="B13" s="3" t="s">
        <v>34</v>
      </c>
      <c r="C13" s="5">
        <v>45830</v>
      </c>
      <c r="D13" s="4">
        <v>45873</v>
      </c>
      <c r="E13" s="6">
        <f t="shared" si="0"/>
        <v>44</v>
      </c>
      <c r="F13" s="20" t="s">
        <v>21</v>
      </c>
      <c r="G13" s="3"/>
      <c r="H13" s="3"/>
      <c r="I13" s="3"/>
      <c r="J13" s="3"/>
      <c r="K13" s="3"/>
      <c r="L13" s="3"/>
      <c r="N13" s="25" t="s">
        <v>20</v>
      </c>
    </row>
    <row r="14" spans="1:258" ht="25" customHeight="1">
      <c r="A14" s="1"/>
      <c r="B14" s="3" t="s">
        <v>35</v>
      </c>
      <c r="C14" s="5">
        <v>45852</v>
      </c>
      <c r="D14" s="4">
        <v>45962</v>
      </c>
      <c r="E14" s="6">
        <f t="shared" si="0"/>
        <v>111</v>
      </c>
      <c r="F14" s="20" t="s">
        <v>22</v>
      </c>
      <c r="G14" s="3"/>
      <c r="H14" s="3"/>
      <c r="I14" s="3"/>
      <c r="J14" s="3"/>
      <c r="K14" s="3"/>
      <c r="L14" s="3"/>
      <c r="N14" s="3" t="s">
        <v>21</v>
      </c>
    </row>
    <row r="15" spans="1:258" ht="25" customHeight="1">
      <c r="A15" s="1"/>
      <c r="B15" s="3" t="s">
        <v>36</v>
      </c>
      <c r="C15" s="5">
        <v>45852</v>
      </c>
      <c r="D15" s="4">
        <v>46042</v>
      </c>
      <c r="E15" s="6">
        <f t="shared" si="0"/>
        <v>191</v>
      </c>
      <c r="F15" s="20" t="s">
        <v>23</v>
      </c>
      <c r="G15" s="3"/>
      <c r="H15" s="3"/>
      <c r="I15" s="3"/>
      <c r="J15" s="3"/>
      <c r="K15" s="3"/>
      <c r="L15" s="3"/>
      <c r="N15" s="23" t="s">
        <v>22</v>
      </c>
    </row>
    <row r="16" spans="1:258" ht="30" customHeight="1">
      <c r="A16" s="1"/>
      <c r="B16" s="3" t="s">
        <v>37</v>
      </c>
      <c r="C16" s="5">
        <v>45870</v>
      </c>
      <c r="D16" s="4">
        <v>45931</v>
      </c>
      <c r="E16" s="6">
        <f t="shared" si="0"/>
        <v>62</v>
      </c>
      <c r="F16" s="20" t="s">
        <v>24</v>
      </c>
      <c r="G16" s="3"/>
      <c r="H16" s="3"/>
      <c r="I16" s="3"/>
      <c r="J16" s="3"/>
      <c r="K16" s="3"/>
      <c r="L16" s="3"/>
      <c r="N16" s="24" t="s">
        <v>23</v>
      </c>
    </row>
    <row r="17" spans="1:14" ht="25" customHeight="1">
      <c r="A17" s="1"/>
      <c r="B17" s="3" t="s">
        <v>38</v>
      </c>
      <c r="C17" s="5">
        <v>45883</v>
      </c>
      <c r="D17" s="4">
        <v>45899</v>
      </c>
      <c r="E17" s="6">
        <f t="shared" si="0"/>
        <v>17</v>
      </c>
      <c r="F17" s="20"/>
      <c r="G17" s="3"/>
      <c r="H17" s="3"/>
      <c r="I17" s="3"/>
      <c r="J17" s="3"/>
      <c r="K17" s="3"/>
      <c r="L17" s="3"/>
      <c r="N17" s="27" t="s">
        <v>24</v>
      </c>
    </row>
    <row r="18" spans="1:14" ht="25" customHeight="1">
      <c r="A18" s="1"/>
      <c r="B18" s="3" t="s">
        <v>39</v>
      </c>
      <c r="C18" s="5">
        <v>45901</v>
      </c>
      <c r="D18" s="4">
        <v>46001</v>
      </c>
      <c r="E18" s="6">
        <f t="shared" si="0"/>
        <v>101</v>
      </c>
      <c r="F18" s="20"/>
      <c r="G18" s="3"/>
      <c r="H18" s="3"/>
      <c r="I18" s="3"/>
      <c r="J18" s="3"/>
      <c r="K18" s="3"/>
      <c r="L18" s="3"/>
    </row>
    <row r="19" spans="1:14" ht="25" customHeight="1">
      <c r="A19" s="1"/>
      <c r="B19" s="3" t="s">
        <v>40</v>
      </c>
      <c r="C19" s="5">
        <v>45931</v>
      </c>
      <c r="D19" s="4">
        <v>45976</v>
      </c>
      <c r="E19" s="6">
        <f t="shared" si="0"/>
        <v>46</v>
      </c>
      <c r="F19" s="20"/>
      <c r="G19" s="3"/>
      <c r="H19" s="3"/>
      <c r="I19" s="3"/>
      <c r="J19" s="3"/>
      <c r="K19" s="3"/>
      <c r="L19" s="3"/>
    </row>
    <row r="20" spans="1:14" ht="25" customHeight="1">
      <c r="A20" s="1"/>
      <c r="B20" s="3" t="s">
        <v>41</v>
      </c>
      <c r="C20" s="5">
        <v>45931</v>
      </c>
      <c r="D20" s="4">
        <v>45992</v>
      </c>
      <c r="E20" s="6">
        <f t="shared" si="0"/>
        <v>62</v>
      </c>
      <c r="F20" s="20"/>
      <c r="G20" s="3"/>
      <c r="H20" s="3"/>
      <c r="I20" s="3"/>
      <c r="J20" s="3"/>
      <c r="K20" s="3"/>
      <c r="L20" s="3"/>
    </row>
    <row r="21" spans="1:14" ht="25" customHeight="1">
      <c r="A21" s="1"/>
      <c r="B21" s="3" t="s">
        <v>42</v>
      </c>
      <c r="C21" s="5">
        <v>45962</v>
      </c>
      <c r="D21" s="4">
        <v>45992</v>
      </c>
      <c r="E21" s="6">
        <f t="shared" si="0"/>
        <v>31</v>
      </c>
      <c r="F21" s="20"/>
      <c r="G21" s="3"/>
      <c r="H21" s="3"/>
      <c r="I21" s="3"/>
      <c r="J21" s="3"/>
      <c r="K21" s="3"/>
      <c r="L21" s="3"/>
    </row>
    <row r="22" spans="1:14" ht="25" customHeight="1">
      <c r="A22" s="1"/>
      <c r="B22" s="3" t="s">
        <v>43</v>
      </c>
      <c r="C22" s="5">
        <v>45971</v>
      </c>
      <c r="D22" s="4">
        <v>46001</v>
      </c>
      <c r="E22" s="6">
        <f t="shared" si="0"/>
        <v>31</v>
      </c>
      <c r="F22" s="20"/>
      <c r="G22" s="3"/>
      <c r="H22" s="3"/>
      <c r="I22" s="3"/>
      <c r="J22" s="3"/>
      <c r="K22" s="3"/>
      <c r="L22" s="3"/>
    </row>
    <row r="23" spans="1:14" ht="25" customHeight="1">
      <c r="A23" s="1"/>
      <c r="B23" s="3" t="s">
        <v>44</v>
      </c>
      <c r="C23" s="5">
        <v>45992</v>
      </c>
      <c r="D23" s="4">
        <v>46063</v>
      </c>
      <c r="E23" s="6">
        <f t="shared" si="0"/>
        <v>72</v>
      </c>
      <c r="F23" s="20"/>
      <c r="G23" s="3"/>
      <c r="H23" s="3"/>
      <c r="I23" s="3"/>
      <c r="J23" s="3"/>
      <c r="K23" s="3"/>
      <c r="L23" s="3"/>
    </row>
    <row r="24" spans="1:14" ht="10" customHeight="1"/>
    <row r="25" spans="1:14" ht="21">
      <c r="B25" s="17" t="s">
        <v>25</v>
      </c>
    </row>
    <row r="26" spans="1:14" ht="400" customHeight="1"/>
    <row r="27" spans="1:14" ht="21">
      <c r="B27" s="17" t="s">
        <v>26</v>
      </c>
    </row>
    <row r="28" spans="1:14" ht="35.25" customHeight="1" thickBot="1">
      <c r="A28" s="1"/>
      <c r="B28" s="9" t="s">
        <v>9</v>
      </c>
      <c r="C28" s="10" t="s">
        <v>27</v>
      </c>
      <c r="D28" s="10" t="s">
        <v>28</v>
      </c>
      <c r="E28" s="9" t="s">
        <v>12</v>
      </c>
      <c r="F28" s="44" t="s">
        <v>29</v>
      </c>
      <c r="G28" s="37" t="s">
        <v>1</v>
      </c>
      <c r="H28" s="38" t="s">
        <v>30</v>
      </c>
      <c r="I28" s="39"/>
    </row>
    <row r="29" spans="1:14" ht="25" customHeight="1" thickTop="1">
      <c r="A29" s="1"/>
      <c r="B29" s="3" t="s">
        <v>31</v>
      </c>
      <c r="C29" s="5">
        <v>45782</v>
      </c>
      <c r="D29" s="4">
        <v>45839</v>
      </c>
      <c r="E29" s="6">
        <f>D29-C29+1</f>
        <v>58</v>
      </c>
      <c r="F29" s="36">
        <v>0.12</v>
      </c>
      <c r="G29" s="43" t="s">
        <v>18</v>
      </c>
      <c r="H29" s="41"/>
      <c r="I29" s="40"/>
      <c r="N29" s="21" t="s">
        <v>17</v>
      </c>
    </row>
    <row r="30" spans="1:14" ht="25" customHeight="1">
      <c r="A30" s="1"/>
      <c r="B30" s="3" t="s">
        <v>32</v>
      </c>
      <c r="C30" s="5">
        <v>45787</v>
      </c>
      <c r="D30" s="4">
        <v>45879</v>
      </c>
      <c r="E30" s="6">
        <f t="shared" ref="E30:E42" si="1">D30-C30+1</f>
        <v>93</v>
      </c>
      <c r="F30" s="36">
        <v>0.5</v>
      </c>
      <c r="G30" s="20" t="s">
        <v>19</v>
      </c>
      <c r="H30" s="41"/>
      <c r="I30" s="40"/>
      <c r="N30" s="22" t="s">
        <v>18</v>
      </c>
    </row>
    <row r="31" spans="1:14" ht="25" customHeight="1">
      <c r="A31" s="1"/>
      <c r="B31" s="3" t="s">
        <v>33</v>
      </c>
      <c r="C31" s="5">
        <v>45818</v>
      </c>
      <c r="D31" s="4">
        <v>46082</v>
      </c>
      <c r="E31" s="6">
        <f t="shared" si="1"/>
        <v>265</v>
      </c>
      <c r="F31" s="36">
        <v>0.13</v>
      </c>
      <c r="G31" s="20" t="s">
        <v>20</v>
      </c>
      <c r="H31" s="41"/>
      <c r="I31" s="40"/>
      <c r="N31" s="26" t="s">
        <v>19</v>
      </c>
    </row>
    <row r="32" spans="1:14" ht="25" customHeight="1">
      <c r="A32" s="1"/>
      <c r="B32" s="3" t="s">
        <v>34</v>
      </c>
      <c r="C32" s="5">
        <v>45830</v>
      </c>
      <c r="D32" s="4">
        <v>45873</v>
      </c>
      <c r="E32" s="6">
        <f t="shared" si="1"/>
        <v>44</v>
      </c>
      <c r="F32" s="36">
        <v>0.24</v>
      </c>
      <c r="G32" s="20" t="s">
        <v>21</v>
      </c>
      <c r="H32" s="41"/>
      <c r="I32" s="40"/>
      <c r="N32" s="25" t="s">
        <v>20</v>
      </c>
    </row>
    <row r="33" spans="1:14" ht="25" customHeight="1">
      <c r="A33" s="1"/>
      <c r="B33" s="3" t="s">
        <v>35</v>
      </c>
      <c r="C33" s="5">
        <v>45852</v>
      </c>
      <c r="D33" s="4">
        <v>45962</v>
      </c>
      <c r="E33" s="6">
        <f t="shared" si="1"/>
        <v>111</v>
      </c>
      <c r="F33" s="36"/>
      <c r="G33" s="20" t="s">
        <v>22</v>
      </c>
      <c r="H33" s="41"/>
      <c r="I33" s="40"/>
      <c r="N33" s="3" t="s">
        <v>21</v>
      </c>
    </row>
    <row r="34" spans="1:14" ht="25" customHeight="1">
      <c r="A34" s="1"/>
      <c r="B34" s="3" t="s">
        <v>36</v>
      </c>
      <c r="C34" s="5">
        <v>45852</v>
      </c>
      <c r="D34" s="4">
        <v>46042</v>
      </c>
      <c r="E34" s="6">
        <f t="shared" si="1"/>
        <v>191</v>
      </c>
      <c r="F34" s="36"/>
      <c r="G34" s="20" t="s">
        <v>23</v>
      </c>
      <c r="H34" s="41"/>
      <c r="I34" s="40"/>
      <c r="N34" s="23" t="s">
        <v>22</v>
      </c>
    </row>
    <row r="35" spans="1:14" ht="25" customHeight="1">
      <c r="A35" s="1"/>
      <c r="B35" s="3" t="s">
        <v>37</v>
      </c>
      <c r="C35" s="5">
        <v>45870</v>
      </c>
      <c r="D35" s="4">
        <v>45931</v>
      </c>
      <c r="E35" s="6">
        <f t="shared" si="1"/>
        <v>62</v>
      </c>
      <c r="F35" s="36"/>
      <c r="G35" s="20" t="s">
        <v>24</v>
      </c>
      <c r="H35" s="41"/>
      <c r="I35" s="40"/>
      <c r="N35" s="24" t="s">
        <v>23</v>
      </c>
    </row>
    <row r="36" spans="1:14" ht="25" customHeight="1">
      <c r="A36" s="1"/>
      <c r="B36" s="3" t="s">
        <v>38</v>
      </c>
      <c r="C36" s="5">
        <v>45883</v>
      </c>
      <c r="D36" s="4">
        <v>45899</v>
      </c>
      <c r="E36" s="6">
        <f t="shared" si="1"/>
        <v>17</v>
      </c>
      <c r="F36" s="36"/>
      <c r="G36" s="20"/>
      <c r="H36" s="41"/>
      <c r="I36" s="40"/>
      <c r="N36" s="27" t="s">
        <v>24</v>
      </c>
    </row>
    <row r="37" spans="1:14" ht="25" customHeight="1">
      <c r="A37" s="1"/>
      <c r="B37" s="3" t="s">
        <v>39</v>
      </c>
      <c r="C37" s="5">
        <v>45901</v>
      </c>
      <c r="D37" s="4">
        <v>46001</v>
      </c>
      <c r="E37" s="6">
        <f t="shared" si="1"/>
        <v>101</v>
      </c>
      <c r="F37" s="36"/>
      <c r="G37" s="20"/>
      <c r="H37" s="41"/>
      <c r="I37" s="40"/>
    </row>
    <row r="38" spans="1:14" ht="25" customHeight="1">
      <c r="A38" s="1"/>
      <c r="B38" s="3" t="s">
        <v>40</v>
      </c>
      <c r="C38" s="5">
        <v>45931</v>
      </c>
      <c r="D38" s="4">
        <v>45976</v>
      </c>
      <c r="E38" s="6">
        <f t="shared" si="1"/>
        <v>46</v>
      </c>
      <c r="F38" s="36"/>
      <c r="G38" s="20"/>
      <c r="H38" s="41"/>
      <c r="I38" s="40"/>
    </row>
    <row r="39" spans="1:14" ht="25" customHeight="1">
      <c r="A39" s="1"/>
      <c r="B39" s="3" t="s">
        <v>41</v>
      </c>
      <c r="C39" s="5">
        <v>45931</v>
      </c>
      <c r="D39" s="4">
        <v>45992</v>
      </c>
      <c r="E39" s="6">
        <f t="shared" si="1"/>
        <v>62</v>
      </c>
      <c r="F39" s="36"/>
      <c r="G39" s="20"/>
      <c r="H39" s="41"/>
      <c r="I39" s="40"/>
    </row>
    <row r="40" spans="1:14" ht="25" customHeight="1">
      <c r="A40" s="1"/>
      <c r="B40" s="3" t="s">
        <v>42</v>
      </c>
      <c r="C40" s="5">
        <v>45962</v>
      </c>
      <c r="D40" s="4">
        <v>45992</v>
      </c>
      <c r="E40" s="6">
        <f t="shared" si="1"/>
        <v>31</v>
      </c>
      <c r="F40" s="36"/>
      <c r="G40" s="20"/>
      <c r="H40" s="41"/>
      <c r="I40" s="40"/>
    </row>
    <row r="41" spans="1:14" ht="25" customHeight="1">
      <c r="A41" s="1"/>
      <c r="B41" s="3" t="s">
        <v>43</v>
      </c>
      <c r="C41" s="5">
        <v>45971</v>
      </c>
      <c r="D41" s="4">
        <v>46001</v>
      </c>
      <c r="E41" s="6">
        <f t="shared" si="1"/>
        <v>31</v>
      </c>
      <c r="F41" s="36"/>
      <c r="G41" s="20"/>
      <c r="H41" s="41"/>
      <c r="I41" s="40"/>
    </row>
    <row r="42" spans="1:14" ht="25" customHeight="1">
      <c r="A42" s="1"/>
      <c r="B42" s="3" t="s">
        <v>44</v>
      </c>
      <c r="C42" s="5">
        <v>45992</v>
      </c>
      <c r="D42" s="4">
        <v>46063</v>
      </c>
      <c r="E42" s="6">
        <f t="shared" si="1"/>
        <v>72</v>
      </c>
      <c r="F42" s="36"/>
      <c r="G42" s="20"/>
      <c r="H42" s="41"/>
      <c r="I42" s="40"/>
    </row>
    <row r="43" spans="1:14" ht="10" customHeight="1">
      <c r="A43" s="1"/>
      <c r="B43" s="30"/>
      <c r="C43" s="31"/>
      <c r="D43" s="31"/>
      <c r="E43" s="31"/>
      <c r="F43" s="31"/>
      <c r="G43" s="30"/>
      <c r="H43" s="30"/>
      <c r="I43" s="30"/>
    </row>
    <row r="44" spans="1:14" ht="21">
      <c r="B44" s="17" t="s">
        <v>45</v>
      </c>
    </row>
    <row r="45" spans="1:14" ht="35.25" customHeight="1">
      <c r="A45" s="1"/>
      <c r="B45" s="9" t="s">
        <v>9</v>
      </c>
      <c r="C45" s="44" t="s">
        <v>46</v>
      </c>
      <c r="D45" s="44" t="s">
        <v>47</v>
      </c>
      <c r="E45" s="29" t="s">
        <v>48</v>
      </c>
      <c r="F45" s="29" t="s">
        <v>49</v>
      </c>
    </row>
    <row r="46" spans="1:14" ht="25" customHeight="1">
      <c r="A46" s="1"/>
      <c r="B46" s="3" t="s">
        <v>31</v>
      </c>
      <c r="C46" s="32">
        <v>4500</v>
      </c>
      <c r="D46" s="32">
        <v>5000</v>
      </c>
      <c r="E46" s="32">
        <v>5000</v>
      </c>
      <c r="F46" s="33">
        <f>C46-D46</f>
        <v>-500</v>
      </c>
    </row>
    <row r="47" spans="1:14" ht="25" customHeight="1">
      <c r="A47" s="1"/>
      <c r="B47" s="3" t="s">
        <v>32</v>
      </c>
      <c r="C47" s="32">
        <v>5000</v>
      </c>
      <c r="D47" s="32">
        <v>6500</v>
      </c>
      <c r="E47" s="32">
        <v>4500</v>
      </c>
      <c r="F47" s="33">
        <f t="shared" ref="F47:F59" si="2">C47-D47</f>
        <v>-1500</v>
      </c>
    </row>
    <row r="48" spans="1:14" ht="25" customHeight="1">
      <c r="A48" s="1"/>
      <c r="B48" s="3" t="s">
        <v>33</v>
      </c>
      <c r="C48" s="32">
        <v>2600</v>
      </c>
      <c r="D48" s="32">
        <v>1700</v>
      </c>
      <c r="E48" s="32">
        <v>2300</v>
      </c>
      <c r="F48" s="33">
        <f t="shared" si="2"/>
        <v>900</v>
      </c>
    </row>
    <row r="49" spans="1:12" ht="25" customHeight="1">
      <c r="A49" s="1"/>
      <c r="B49" s="3" t="s">
        <v>34</v>
      </c>
      <c r="C49" s="32">
        <v>4300</v>
      </c>
      <c r="D49" s="32">
        <v>4000</v>
      </c>
      <c r="E49" s="32">
        <v>6000</v>
      </c>
      <c r="F49" s="33">
        <f t="shared" si="2"/>
        <v>300</v>
      </c>
    </row>
    <row r="50" spans="1:12" ht="25" customHeight="1">
      <c r="A50" s="1"/>
      <c r="B50" s="3" t="s">
        <v>35</v>
      </c>
      <c r="C50" s="32">
        <v>0</v>
      </c>
      <c r="D50" s="32">
        <v>0</v>
      </c>
      <c r="E50" s="32">
        <v>0</v>
      </c>
      <c r="F50" s="33">
        <f t="shared" si="2"/>
        <v>0</v>
      </c>
    </row>
    <row r="51" spans="1:12" ht="25" customHeight="1">
      <c r="A51" s="1"/>
      <c r="B51" s="3" t="s">
        <v>36</v>
      </c>
      <c r="C51" s="32">
        <v>0</v>
      </c>
      <c r="D51" s="32">
        <v>0</v>
      </c>
      <c r="E51" s="32">
        <v>0</v>
      </c>
      <c r="F51" s="33">
        <f t="shared" si="2"/>
        <v>0</v>
      </c>
    </row>
    <row r="52" spans="1:12" ht="25" customHeight="1">
      <c r="A52" s="1"/>
      <c r="B52" s="3" t="s">
        <v>37</v>
      </c>
      <c r="C52" s="32">
        <v>0</v>
      </c>
      <c r="D52" s="32">
        <v>0</v>
      </c>
      <c r="E52" s="32">
        <v>0</v>
      </c>
      <c r="F52" s="33">
        <f t="shared" si="2"/>
        <v>0</v>
      </c>
    </row>
    <row r="53" spans="1:12" ht="25" customHeight="1">
      <c r="A53" s="1"/>
      <c r="B53" s="3" t="s">
        <v>38</v>
      </c>
      <c r="C53" s="32">
        <v>0</v>
      </c>
      <c r="D53" s="32">
        <v>0</v>
      </c>
      <c r="E53" s="32">
        <v>0</v>
      </c>
      <c r="F53" s="33">
        <f t="shared" si="2"/>
        <v>0</v>
      </c>
    </row>
    <row r="54" spans="1:12" ht="25" customHeight="1">
      <c r="A54" s="1"/>
      <c r="B54" s="3" t="s">
        <v>39</v>
      </c>
      <c r="C54" s="32">
        <v>0</v>
      </c>
      <c r="D54" s="32">
        <v>0</v>
      </c>
      <c r="E54" s="32">
        <v>0</v>
      </c>
      <c r="F54" s="33">
        <f t="shared" si="2"/>
        <v>0</v>
      </c>
    </row>
    <row r="55" spans="1:12" ht="25" customHeight="1">
      <c r="A55" s="1"/>
      <c r="B55" s="3" t="s">
        <v>40</v>
      </c>
      <c r="C55" s="32">
        <v>0</v>
      </c>
      <c r="D55" s="32">
        <v>0</v>
      </c>
      <c r="E55" s="32">
        <v>0</v>
      </c>
      <c r="F55" s="33">
        <f t="shared" si="2"/>
        <v>0</v>
      </c>
    </row>
    <row r="56" spans="1:12" ht="25" customHeight="1">
      <c r="A56" s="1"/>
      <c r="B56" s="3" t="s">
        <v>41</v>
      </c>
      <c r="C56" s="32">
        <v>0</v>
      </c>
      <c r="D56" s="32">
        <v>0</v>
      </c>
      <c r="E56" s="32">
        <v>0</v>
      </c>
      <c r="F56" s="33">
        <f t="shared" si="2"/>
        <v>0</v>
      </c>
    </row>
    <row r="57" spans="1:12" ht="25" customHeight="1">
      <c r="A57" s="1"/>
      <c r="B57" s="3" t="s">
        <v>42</v>
      </c>
      <c r="C57" s="32">
        <v>0</v>
      </c>
      <c r="D57" s="32">
        <v>0</v>
      </c>
      <c r="E57" s="32">
        <v>0</v>
      </c>
      <c r="F57" s="33">
        <f t="shared" si="2"/>
        <v>0</v>
      </c>
    </row>
    <row r="58" spans="1:12" ht="25" customHeight="1">
      <c r="A58" s="1"/>
      <c r="B58" s="3" t="s">
        <v>43</v>
      </c>
      <c r="C58" s="32">
        <v>0</v>
      </c>
      <c r="D58" s="32">
        <v>0</v>
      </c>
      <c r="E58" s="32">
        <v>0</v>
      </c>
      <c r="F58" s="33">
        <f t="shared" si="2"/>
        <v>0</v>
      </c>
    </row>
    <row r="59" spans="1:12" ht="25" customHeight="1">
      <c r="A59" s="1"/>
      <c r="B59" s="3" t="s">
        <v>44</v>
      </c>
      <c r="C59" s="32">
        <v>0</v>
      </c>
      <c r="D59" s="32">
        <v>0</v>
      </c>
      <c r="E59" s="32">
        <v>0</v>
      </c>
      <c r="F59" s="33">
        <f t="shared" si="2"/>
        <v>0</v>
      </c>
    </row>
    <row r="60" spans="1:12" ht="25" customHeight="1">
      <c r="A60" s="1"/>
      <c r="B60" s="34" t="s">
        <v>50</v>
      </c>
      <c r="C60" s="35">
        <f>SUM(C46:C59)</f>
        <v>16400</v>
      </c>
      <c r="D60" s="35">
        <f t="shared" ref="D60:F60" si="3">SUM(D46:D59)</f>
        <v>17200</v>
      </c>
      <c r="E60" s="35">
        <f t="shared" si="3"/>
        <v>17800</v>
      </c>
      <c r="F60" s="35">
        <f t="shared" si="3"/>
        <v>-800</v>
      </c>
      <c r="G60" s="30"/>
      <c r="H60" s="30"/>
      <c r="I60" s="30"/>
      <c r="J60" s="30"/>
      <c r="K60" s="30"/>
      <c r="L60" s="30"/>
    </row>
    <row r="62" spans="1:12" ht="50.25" customHeight="1">
      <c r="B62" s="45" t="s">
        <v>51</v>
      </c>
      <c r="C62" s="45"/>
      <c r="D62" s="45"/>
      <c r="E62" s="45"/>
      <c r="F62" s="45"/>
      <c r="G62" s="45"/>
      <c r="H62" s="45"/>
      <c r="I62" s="45"/>
      <c r="J62" s="45"/>
      <c r="K62" s="45"/>
      <c r="L62" s="45"/>
    </row>
  </sheetData>
  <mergeCells count="1">
    <mergeCell ref="B62:L62"/>
  </mergeCells>
  <conditionalFormatting sqref="C43:F43">
    <cfRule type="cellIs" dxfId="65" priority="1" operator="equal">
      <formula>$N$17</formula>
    </cfRule>
    <cfRule type="cellIs" dxfId="64" priority="2" operator="equal">
      <formula>$N$17</formula>
    </cfRule>
    <cfRule type="cellIs" dxfId="63" priority="3" operator="equal">
      <formula>$N$16</formula>
    </cfRule>
    <cfRule type="cellIs" dxfId="62" priority="4" operator="equal">
      <formula>$N$15</formula>
    </cfRule>
    <cfRule type="cellIs" dxfId="61" priority="5" operator="equal">
      <formula>$N$14</formula>
    </cfRule>
    <cfRule type="cellIs" dxfId="60" priority="6" operator="equal">
      <formula>$N$13</formula>
    </cfRule>
    <cfRule type="cellIs" dxfId="59" priority="7" operator="equal">
      <formula>$N$13</formula>
    </cfRule>
    <cfRule type="cellIs" dxfId="58" priority="8" operator="equal">
      <formula>$N$12</formula>
    </cfRule>
    <cfRule type="cellIs" dxfId="57" priority="9" operator="equal">
      <formula>$N$11</formula>
    </cfRule>
  </conditionalFormatting>
  <conditionalFormatting sqref="F10:F23 G29:G42">
    <cfRule type="cellIs" dxfId="56" priority="36" operator="equal">
      <formula>$N$17</formula>
    </cfRule>
    <cfRule type="cellIs" dxfId="55" priority="37" operator="equal">
      <formula>$N$16</formula>
    </cfRule>
    <cfRule type="cellIs" dxfId="54" priority="38" operator="equal">
      <formula>$N$15</formula>
    </cfRule>
    <cfRule type="cellIs" dxfId="53" priority="39" operator="equal">
      <formula>$N$14</formula>
    </cfRule>
    <cfRule type="cellIs" dxfId="52" priority="40" operator="equal">
      <formula>$N$13</formula>
    </cfRule>
    <cfRule type="cellIs" dxfId="51" priority="41" operator="equal">
      <formula>$N$13</formula>
    </cfRule>
    <cfRule type="cellIs" dxfId="50" priority="42" operator="equal">
      <formula>$N$12</formula>
    </cfRule>
  </conditionalFormatting>
  <conditionalFormatting sqref="F10:F23">
    <cfRule type="cellIs" dxfId="49" priority="43" operator="equal">
      <formula>$N$11</formula>
    </cfRule>
  </conditionalFormatting>
  <conditionalFormatting sqref="G29:G42 F10:F23">
    <cfRule type="cellIs" dxfId="48" priority="35" operator="equal">
      <formula>$N$17</formula>
    </cfRule>
  </conditionalFormatting>
  <conditionalFormatting sqref="G29:G42">
    <cfRule type="cellIs" dxfId="47" priority="10" operator="equal">
      <formula>$N$11</formula>
    </cfRule>
  </conditionalFormatting>
  <conditionalFormatting sqref="N11:N17">
    <cfRule type="containsText" dxfId="46" priority="45" operator="containsText" text="Geplant">
      <formula>NOT(ISERROR(SEARCH("Geplant",N11)))</formula>
    </cfRule>
    <cfRule type="containsText" dxfId="45" priority="46" operator="containsText" text="Überprüfung erforderlich">
      <formula>NOT(ISERROR(SEARCH("Überprüfung erforderlich",N11)))</formula>
    </cfRule>
    <cfRule type="containsText" dxfId="44" priority="47" operator="containsText" text="Überfällig">
      <formula>NOT(ISERROR(SEARCH("Überfällig",N11)))</formula>
    </cfRule>
    <cfRule type="containsText" dxfId="43" priority="48" operator="containsText" text="Pausiert">
      <formula>NOT(ISERROR(SEARCH("Pausiert",N11)))</formula>
    </cfRule>
    <cfRule type="containsText" dxfId="42" priority="49" operator="containsText" text="Abgeschlossen">
      <formula>NOT(ISERROR(SEARCH("Abgeschlossen",N11)))</formula>
    </cfRule>
    <cfRule type="containsText" dxfId="41" priority="50" operator="containsText" text="In Bearbeitung">
      <formula>NOT(ISERROR(SEARCH("In Bearbeitung",N11)))</formula>
    </cfRule>
    <cfRule type="containsText" dxfId="40" priority="51" operator="containsText" text="Vorgeschlagen">
      <formula>NOT(ISERROR(SEARCH("Vorgeschlagen",N11)))</formula>
    </cfRule>
  </conditionalFormatting>
  <conditionalFormatting sqref="N30:N36">
    <cfRule type="containsText" dxfId="39" priority="11" operator="containsText" text="Geplant">
      <formula>NOT(ISERROR(SEARCH("Geplant",N30)))</formula>
    </cfRule>
    <cfRule type="containsText" dxfId="38" priority="12" operator="containsText" text="Überprüfung erforderlich">
      <formula>NOT(ISERROR(SEARCH("Überprüfung erforderlich",N30)))</formula>
    </cfRule>
    <cfRule type="containsText" dxfId="37" priority="13" operator="containsText" text="Überfällig">
      <formula>NOT(ISERROR(SEARCH("Überfällig",N30)))</formula>
    </cfRule>
    <cfRule type="containsText" dxfId="36" priority="14" operator="containsText" text="Pausiert">
      <formula>NOT(ISERROR(SEARCH("Pausiert",N30)))</formula>
    </cfRule>
    <cfRule type="containsText" dxfId="35" priority="15" operator="containsText" text="Abgeschlossen">
      <formula>NOT(ISERROR(SEARCH("Abgeschlossen",N30)))</formula>
    </cfRule>
    <cfRule type="containsText" dxfId="34" priority="16" operator="containsText" text="In Bearbeitung">
      <formula>NOT(ISERROR(SEARCH("In Bearbeitung",N30)))</formula>
    </cfRule>
    <cfRule type="containsText" dxfId="33" priority="17" operator="containsText" text="Vorgeschlagen">
      <formula>NOT(ISERROR(SEARCH("Vorgeschlagen",N30)))</formula>
    </cfRule>
  </conditionalFormatting>
  <dataValidations count="1">
    <dataValidation type="list" allowBlank="1" showInputMessage="1" showErrorMessage="1" sqref="F10:F23 C43:F43 G29:G42" xr:uid="{00000000-0002-0000-0000-000000000000}">
      <formula1>$N$11:$N$17</formula1>
    </dataValidation>
  </dataValidations>
  <hyperlinks>
    <hyperlink ref="B62:L62" r:id="rId1" display="KLICKEN SIE HIER ZUR ERSTELLUNG IN SMARTSHEET" xr:uid="{00000000-0004-0000-0000-000000000000}"/>
  </hyperlinks>
  <pageMargins left="0.3" right="0.3" top="0.3" bottom="0.3" header="0" footer="0"/>
  <pageSetup scale="45" fitToHeight="0" orientation="landscape" horizontalDpi="0" verticalDpi="0"/>
  <rowBreaks count="1" manualBreakCount="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X60"/>
  <sheetViews>
    <sheetView showGridLines="0" zoomScaleNormal="100" workbookViewId="0">
      <pane ySplit="1" topLeftCell="A2" activePane="bottomLeft" state="frozen"/>
      <selection pane="bottomLeft" activeCell="B10" sqref="B10"/>
    </sheetView>
  </sheetViews>
  <sheetFormatPr baseColWidth="10" defaultColWidth="10.6640625" defaultRowHeight="16"/>
  <cols>
    <col min="1" max="1" width="3.33203125" customWidth="1"/>
    <col min="2" max="2" width="27.1640625" customWidth="1"/>
    <col min="3" max="6" width="19" customWidth="1"/>
    <col min="7" max="11" width="25.83203125" customWidth="1"/>
    <col min="12" max="12" width="40.83203125" customWidth="1"/>
    <col min="13" max="13" width="3.33203125" customWidth="1"/>
    <col min="14" max="14" width="18" customWidth="1"/>
  </cols>
  <sheetData>
    <row r="1" spans="1:258" s="48" customFormat="1" ht="50" customHeight="1">
      <c r="A1" s="46"/>
      <c r="B1" s="47" t="s">
        <v>3</v>
      </c>
      <c r="D1" s="49"/>
      <c r="E1" s="49"/>
      <c r="F1" s="49"/>
      <c r="G1" s="49"/>
      <c r="H1" s="49"/>
      <c r="I1" s="49"/>
      <c r="J1" s="49"/>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row>
    <row r="2" spans="1:258">
      <c r="B2" s="16" t="s">
        <v>4</v>
      </c>
      <c r="C2" s="14"/>
    </row>
    <row r="3" spans="1:258" ht="30" customHeight="1" thickBot="1">
      <c r="B3" s="15"/>
    </row>
    <row r="4" spans="1:258">
      <c r="B4" s="16" t="s">
        <v>5</v>
      </c>
    </row>
    <row r="5" spans="1:258" ht="30" customHeight="1" thickBot="1">
      <c r="B5" s="15"/>
    </row>
    <row r="7" spans="1:258" ht="21">
      <c r="B7" s="17" t="s">
        <v>6</v>
      </c>
    </row>
    <row r="8" spans="1:258" ht="25" customHeight="1">
      <c r="A8" s="1"/>
      <c r="B8" s="2"/>
      <c r="C8" s="7" t="s">
        <v>7</v>
      </c>
      <c r="D8" s="8"/>
      <c r="E8" s="8"/>
      <c r="F8" s="8"/>
      <c r="G8" s="7" t="s">
        <v>8</v>
      </c>
      <c r="H8" s="12"/>
      <c r="I8" s="12"/>
      <c r="J8" s="12"/>
      <c r="K8" s="12"/>
      <c r="L8" s="13"/>
    </row>
    <row r="9" spans="1:258" ht="35.25" customHeight="1" thickBot="1">
      <c r="A9" s="1"/>
      <c r="B9" s="9" t="s">
        <v>9</v>
      </c>
      <c r="C9" s="10" t="s">
        <v>10</v>
      </c>
      <c r="D9" s="10" t="s">
        <v>11</v>
      </c>
      <c r="E9" s="9" t="s">
        <v>12</v>
      </c>
      <c r="F9" s="28" t="s">
        <v>1</v>
      </c>
      <c r="G9" s="11" t="s">
        <v>7</v>
      </c>
      <c r="H9" s="11" t="s">
        <v>0</v>
      </c>
      <c r="I9" s="11" t="s">
        <v>13</v>
      </c>
      <c r="J9" s="11" t="s">
        <v>14</v>
      </c>
      <c r="K9" s="11" t="s">
        <v>15</v>
      </c>
      <c r="L9" s="11" t="s">
        <v>16</v>
      </c>
    </row>
    <row r="10" spans="1:258" ht="25" customHeight="1" thickTop="1">
      <c r="A10" s="1"/>
      <c r="B10" s="3"/>
      <c r="C10" s="5"/>
      <c r="D10" s="4"/>
      <c r="E10" s="6"/>
      <c r="F10" s="42"/>
      <c r="G10" s="3"/>
      <c r="H10" s="3"/>
      <c r="I10" s="3"/>
      <c r="J10" s="3"/>
      <c r="K10" s="3"/>
      <c r="L10" s="3"/>
      <c r="N10" s="21" t="s">
        <v>17</v>
      </c>
    </row>
    <row r="11" spans="1:258" ht="25" customHeight="1">
      <c r="A11" s="1"/>
      <c r="B11" s="3"/>
      <c r="C11" s="5"/>
      <c r="D11" s="4"/>
      <c r="E11" s="6"/>
      <c r="F11" s="20"/>
      <c r="G11" s="3"/>
      <c r="H11" s="3"/>
      <c r="I11" s="3"/>
      <c r="J11" s="3"/>
      <c r="K11" s="3"/>
      <c r="L11" s="3"/>
      <c r="N11" s="22" t="s">
        <v>18</v>
      </c>
    </row>
    <row r="12" spans="1:258" ht="25" customHeight="1">
      <c r="A12" s="1"/>
      <c r="B12" s="3"/>
      <c r="C12" s="5"/>
      <c r="D12" s="4"/>
      <c r="E12" s="6"/>
      <c r="F12" s="20"/>
      <c r="G12" s="3"/>
      <c r="H12" s="3"/>
      <c r="I12" s="3"/>
      <c r="J12" s="3"/>
      <c r="K12" s="3"/>
      <c r="L12" s="3"/>
      <c r="N12" s="26" t="s">
        <v>19</v>
      </c>
    </row>
    <row r="13" spans="1:258" ht="25" customHeight="1">
      <c r="A13" s="1"/>
      <c r="B13" s="3"/>
      <c r="C13" s="5"/>
      <c r="D13" s="4"/>
      <c r="E13" s="6"/>
      <c r="F13" s="20"/>
      <c r="G13" s="3"/>
      <c r="H13" s="3"/>
      <c r="I13" s="3"/>
      <c r="J13" s="3"/>
      <c r="K13" s="3"/>
      <c r="L13" s="3"/>
      <c r="N13" s="25" t="s">
        <v>20</v>
      </c>
    </row>
    <row r="14" spans="1:258" ht="25" customHeight="1">
      <c r="A14" s="1"/>
      <c r="B14" s="3"/>
      <c r="C14" s="5"/>
      <c r="D14" s="4"/>
      <c r="E14" s="6"/>
      <c r="F14" s="20"/>
      <c r="G14" s="3"/>
      <c r="H14" s="3"/>
      <c r="I14" s="3"/>
      <c r="J14" s="3"/>
      <c r="K14" s="3"/>
      <c r="L14" s="3"/>
      <c r="N14" s="3" t="s">
        <v>21</v>
      </c>
    </row>
    <row r="15" spans="1:258" ht="25" customHeight="1">
      <c r="A15" s="1"/>
      <c r="B15" s="3"/>
      <c r="C15" s="5"/>
      <c r="D15" s="4"/>
      <c r="E15" s="6"/>
      <c r="F15" s="20"/>
      <c r="G15" s="3"/>
      <c r="H15" s="3"/>
      <c r="I15" s="3"/>
      <c r="J15" s="3"/>
      <c r="K15" s="3"/>
      <c r="L15" s="3"/>
      <c r="N15" s="23" t="s">
        <v>22</v>
      </c>
    </row>
    <row r="16" spans="1:258" ht="29.25" customHeight="1">
      <c r="A16" s="1"/>
      <c r="B16" s="3"/>
      <c r="C16" s="5"/>
      <c r="D16" s="4"/>
      <c r="E16" s="6"/>
      <c r="F16" s="20"/>
      <c r="G16" s="3"/>
      <c r="H16" s="3"/>
      <c r="I16" s="3"/>
      <c r="J16" s="3"/>
      <c r="K16" s="3"/>
      <c r="L16" s="3"/>
      <c r="N16" s="24" t="s">
        <v>23</v>
      </c>
    </row>
    <row r="17" spans="1:14" ht="25" customHeight="1">
      <c r="A17" s="1"/>
      <c r="B17" s="3"/>
      <c r="C17" s="5"/>
      <c r="D17" s="4"/>
      <c r="E17" s="6"/>
      <c r="F17" s="20"/>
      <c r="G17" s="3"/>
      <c r="H17" s="3"/>
      <c r="I17" s="3"/>
      <c r="J17" s="3"/>
      <c r="K17" s="3"/>
      <c r="L17" s="3"/>
      <c r="N17" s="27" t="s">
        <v>24</v>
      </c>
    </row>
    <row r="18" spans="1:14" ht="25" customHeight="1">
      <c r="A18" s="1"/>
      <c r="B18" s="3"/>
      <c r="C18" s="5"/>
      <c r="D18" s="4"/>
      <c r="E18" s="6"/>
      <c r="F18" s="20"/>
      <c r="G18" s="3"/>
      <c r="H18" s="3"/>
      <c r="I18" s="3"/>
      <c r="J18" s="3"/>
      <c r="K18" s="3"/>
      <c r="L18" s="3"/>
    </row>
    <row r="19" spans="1:14" ht="25" customHeight="1">
      <c r="A19" s="1"/>
      <c r="B19" s="3"/>
      <c r="C19" s="5"/>
      <c r="D19" s="4"/>
      <c r="E19" s="6"/>
      <c r="F19" s="20"/>
      <c r="G19" s="3"/>
      <c r="H19" s="3"/>
      <c r="I19" s="3"/>
      <c r="J19" s="3"/>
      <c r="K19" s="3"/>
      <c r="L19" s="3"/>
    </row>
    <row r="20" spans="1:14" ht="25" customHeight="1">
      <c r="A20" s="1"/>
      <c r="B20" s="3"/>
      <c r="C20" s="5"/>
      <c r="D20" s="4"/>
      <c r="E20" s="6"/>
      <c r="F20" s="20"/>
      <c r="G20" s="3"/>
      <c r="H20" s="3"/>
      <c r="I20" s="3"/>
      <c r="J20" s="3"/>
      <c r="K20" s="3"/>
      <c r="L20" s="3"/>
    </row>
    <row r="21" spans="1:14" ht="25" customHeight="1">
      <c r="A21" s="1"/>
      <c r="B21" s="3"/>
      <c r="C21" s="5"/>
      <c r="D21" s="4"/>
      <c r="E21" s="6"/>
      <c r="F21" s="20"/>
      <c r="G21" s="3"/>
      <c r="H21" s="3"/>
      <c r="I21" s="3"/>
      <c r="J21" s="3"/>
      <c r="K21" s="3"/>
      <c r="L21" s="3"/>
    </row>
    <row r="22" spans="1:14" ht="25" customHeight="1">
      <c r="A22" s="1"/>
      <c r="B22" s="3"/>
      <c r="C22" s="5"/>
      <c r="D22" s="4"/>
      <c r="E22" s="6"/>
      <c r="F22" s="20"/>
      <c r="G22" s="3"/>
      <c r="H22" s="3"/>
      <c r="I22" s="3"/>
      <c r="J22" s="3"/>
      <c r="K22" s="3"/>
      <c r="L22" s="3"/>
    </row>
    <row r="23" spans="1:14" ht="25" customHeight="1">
      <c r="A23" s="1"/>
      <c r="B23" s="3"/>
      <c r="C23" s="5"/>
      <c r="D23" s="4"/>
      <c r="E23" s="6"/>
      <c r="F23" s="20"/>
      <c r="G23" s="3"/>
      <c r="H23" s="3"/>
      <c r="I23" s="3"/>
      <c r="J23" s="3"/>
      <c r="K23" s="3"/>
      <c r="L23" s="3"/>
    </row>
    <row r="24" spans="1:14" ht="10" customHeight="1"/>
    <row r="25" spans="1:14" ht="21">
      <c r="B25" s="17" t="s">
        <v>25</v>
      </c>
    </row>
    <row r="26" spans="1:14" ht="400" customHeight="1"/>
    <row r="27" spans="1:14" ht="21">
      <c r="B27" s="17" t="s">
        <v>26</v>
      </c>
    </row>
    <row r="28" spans="1:14" ht="35.25" customHeight="1" thickBot="1">
      <c r="A28" s="1"/>
      <c r="B28" s="9" t="s">
        <v>9</v>
      </c>
      <c r="C28" s="10" t="s">
        <v>27</v>
      </c>
      <c r="D28" s="10" t="s">
        <v>28</v>
      </c>
      <c r="E28" s="9" t="s">
        <v>12</v>
      </c>
      <c r="F28" s="44" t="s">
        <v>29</v>
      </c>
      <c r="G28" s="37" t="s">
        <v>1</v>
      </c>
      <c r="H28" s="38" t="s">
        <v>30</v>
      </c>
      <c r="I28" s="39"/>
    </row>
    <row r="29" spans="1:14" ht="25" customHeight="1" thickTop="1">
      <c r="A29" s="1"/>
      <c r="B29" s="3" t="s">
        <v>31</v>
      </c>
      <c r="C29" s="5"/>
      <c r="D29" s="4"/>
      <c r="E29" s="6"/>
      <c r="F29" s="36"/>
      <c r="G29" s="43"/>
      <c r="H29" s="41"/>
      <c r="I29" s="40"/>
      <c r="N29" s="21" t="s">
        <v>17</v>
      </c>
    </row>
    <row r="30" spans="1:14" ht="25" customHeight="1">
      <c r="A30" s="1"/>
      <c r="B30" s="3" t="s">
        <v>32</v>
      </c>
      <c r="C30" s="5"/>
      <c r="D30" s="4"/>
      <c r="E30" s="6"/>
      <c r="F30" s="36"/>
      <c r="G30" s="20"/>
      <c r="H30" s="41"/>
      <c r="I30" s="40"/>
      <c r="N30" s="22" t="s">
        <v>18</v>
      </c>
    </row>
    <row r="31" spans="1:14" ht="25" customHeight="1">
      <c r="A31" s="1"/>
      <c r="B31" s="3" t="s">
        <v>33</v>
      </c>
      <c r="C31" s="5"/>
      <c r="D31" s="4"/>
      <c r="E31" s="6"/>
      <c r="F31" s="36"/>
      <c r="G31" s="20"/>
      <c r="H31" s="41"/>
      <c r="I31" s="40"/>
      <c r="N31" s="26" t="s">
        <v>19</v>
      </c>
    </row>
    <row r="32" spans="1:14" ht="25" customHeight="1">
      <c r="A32" s="1"/>
      <c r="B32" s="3" t="s">
        <v>34</v>
      </c>
      <c r="C32" s="5"/>
      <c r="D32" s="4"/>
      <c r="E32" s="6"/>
      <c r="F32" s="36"/>
      <c r="G32" s="20"/>
      <c r="H32" s="41"/>
      <c r="I32" s="40"/>
      <c r="N32" s="25" t="s">
        <v>20</v>
      </c>
    </row>
    <row r="33" spans="1:14" ht="25" customHeight="1">
      <c r="A33" s="1"/>
      <c r="B33" s="3" t="s">
        <v>35</v>
      </c>
      <c r="C33" s="5"/>
      <c r="D33" s="4"/>
      <c r="E33" s="6"/>
      <c r="F33" s="36"/>
      <c r="G33" s="20"/>
      <c r="H33" s="41"/>
      <c r="I33" s="40"/>
      <c r="N33" s="3" t="s">
        <v>21</v>
      </c>
    </row>
    <row r="34" spans="1:14" ht="25" customHeight="1">
      <c r="A34" s="1"/>
      <c r="B34" s="3" t="s">
        <v>36</v>
      </c>
      <c r="C34" s="5"/>
      <c r="D34" s="4"/>
      <c r="E34" s="6"/>
      <c r="F34" s="36"/>
      <c r="G34" s="20"/>
      <c r="H34" s="41"/>
      <c r="I34" s="40"/>
      <c r="N34" s="23" t="s">
        <v>22</v>
      </c>
    </row>
    <row r="35" spans="1:14" ht="25.5" customHeight="1">
      <c r="A35" s="1"/>
      <c r="B35" s="3" t="s">
        <v>37</v>
      </c>
      <c r="C35" s="5"/>
      <c r="D35" s="4"/>
      <c r="E35" s="6"/>
      <c r="F35" s="36"/>
      <c r="G35" s="20"/>
      <c r="H35" s="41"/>
      <c r="I35" s="40"/>
      <c r="N35" s="24" t="s">
        <v>23</v>
      </c>
    </row>
    <row r="36" spans="1:14" ht="25" customHeight="1">
      <c r="A36" s="1"/>
      <c r="B36" s="3" t="s">
        <v>38</v>
      </c>
      <c r="C36" s="5"/>
      <c r="D36" s="4"/>
      <c r="E36" s="6"/>
      <c r="F36" s="36"/>
      <c r="G36" s="20"/>
      <c r="H36" s="41"/>
      <c r="I36" s="40"/>
      <c r="N36" s="27" t="s">
        <v>24</v>
      </c>
    </row>
    <row r="37" spans="1:14" ht="25" customHeight="1">
      <c r="A37" s="1"/>
      <c r="B37" s="3" t="s">
        <v>39</v>
      </c>
      <c r="C37" s="5"/>
      <c r="D37" s="4"/>
      <c r="E37" s="6"/>
      <c r="F37" s="36"/>
      <c r="G37" s="20"/>
      <c r="H37" s="41"/>
      <c r="I37" s="40"/>
    </row>
    <row r="38" spans="1:14" ht="25" customHeight="1">
      <c r="A38" s="1"/>
      <c r="B38" s="3" t="s">
        <v>40</v>
      </c>
      <c r="C38" s="5"/>
      <c r="D38" s="4"/>
      <c r="E38" s="6"/>
      <c r="F38" s="36"/>
      <c r="G38" s="20"/>
      <c r="H38" s="41"/>
      <c r="I38" s="40"/>
    </row>
    <row r="39" spans="1:14" ht="25" customHeight="1">
      <c r="A39" s="1"/>
      <c r="B39" s="3" t="s">
        <v>41</v>
      </c>
      <c r="C39" s="5"/>
      <c r="D39" s="4"/>
      <c r="E39" s="6"/>
      <c r="F39" s="36"/>
      <c r="G39" s="20"/>
      <c r="H39" s="41"/>
      <c r="I39" s="40"/>
    </row>
    <row r="40" spans="1:14" ht="25" customHeight="1">
      <c r="A40" s="1"/>
      <c r="B40" s="3" t="s">
        <v>42</v>
      </c>
      <c r="C40" s="5"/>
      <c r="D40" s="4"/>
      <c r="E40" s="6"/>
      <c r="F40" s="36"/>
      <c r="G40" s="20"/>
      <c r="H40" s="41"/>
      <c r="I40" s="40"/>
    </row>
    <row r="41" spans="1:14" ht="25" customHeight="1">
      <c r="A41" s="1"/>
      <c r="B41" s="3" t="s">
        <v>43</v>
      </c>
      <c r="C41" s="5"/>
      <c r="D41" s="4"/>
      <c r="E41" s="6"/>
      <c r="F41" s="36"/>
      <c r="G41" s="20"/>
      <c r="H41" s="41"/>
      <c r="I41" s="40"/>
    </row>
    <row r="42" spans="1:14" ht="25" customHeight="1">
      <c r="A42" s="1"/>
      <c r="B42" s="3" t="s">
        <v>44</v>
      </c>
      <c r="C42" s="5"/>
      <c r="D42" s="4"/>
      <c r="E42" s="6"/>
      <c r="F42" s="36"/>
      <c r="G42" s="20"/>
      <c r="H42" s="41"/>
      <c r="I42" s="40"/>
    </row>
    <row r="43" spans="1:14" ht="10" customHeight="1">
      <c r="A43" s="1"/>
      <c r="B43" s="30"/>
      <c r="C43" s="31"/>
      <c r="D43" s="31"/>
      <c r="E43" s="31"/>
      <c r="F43" s="31"/>
      <c r="G43" s="30"/>
      <c r="H43" s="30"/>
      <c r="I43" s="30"/>
    </row>
    <row r="44" spans="1:14" ht="21">
      <c r="B44" s="17" t="s">
        <v>45</v>
      </c>
    </row>
    <row r="45" spans="1:14" ht="35.25" customHeight="1">
      <c r="A45" s="1"/>
      <c r="B45" s="9" t="s">
        <v>9</v>
      </c>
      <c r="C45" s="44" t="s">
        <v>46</v>
      </c>
      <c r="D45" s="44" t="s">
        <v>47</v>
      </c>
      <c r="E45" s="29" t="s">
        <v>48</v>
      </c>
      <c r="F45" s="29" t="s">
        <v>49</v>
      </c>
    </row>
    <row r="46" spans="1:14" ht="25" customHeight="1">
      <c r="A46" s="1"/>
      <c r="B46" s="3" t="s">
        <v>31</v>
      </c>
      <c r="C46" s="32">
        <v>0</v>
      </c>
      <c r="D46" s="32">
        <v>0</v>
      </c>
      <c r="E46" s="32">
        <v>0</v>
      </c>
      <c r="F46" s="33">
        <f>C46-D46</f>
        <v>0</v>
      </c>
    </row>
    <row r="47" spans="1:14" ht="25" customHeight="1">
      <c r="A47" s="1"/>
      <c r="B47" s="3" t="s">
        <v>32</v>
      </c>
      <c r="C47" s="32">
        <v>0</v>
      </c>
      <c r="D47" s="32">
        <v>0</v>
      </c>
      <c r="E47" s="32">
        <v>0</v>
      </c>
      <c r="F47" s="33">
        <f t="shared" ref="F47:F59" si="0">C47-D47</f>
        <v>0</v>
      </c>
    </row>
    <row r="48" spans="1:14" ht="25" customHeight="1">
      <c r="A48" s="1"/>
      <c r="B48" s="3" t="s">
        <v>33</v>
      </c>
      <c r="C48" s="32">
        <v>0</v>
      </c>
      <c r="D48" s="32">
        <v>0</v>
      </c>
      <c r="E48" s="32">
        <v>0</v>
      </c>
      <c r="F48" s="33">
        <f t="shared" si="0"/>
        <v>0</v>
      </c>
    </row>
    <row r="49" spans="1:12" ht="25" customHeight="1">
      <c r="A49" s="1"/>
      <c r="B49" s="3" t="s">
        <v>34</v>
      </c>
      <c r="C49" s="32">
        <v>0</v>
      </c>
      <c r="D49" s="32">
        <v>0</v>
      </c>
      <c r="E49" s="32">
        <v>0</v>
      </c>
      <c r="F49" s="33">
        <f t="shared" si="0"/>
        <v>0</v>
      </c>
    </row>
    <row r="50" spans="1:12" ht="25" customHeight="1">
      <c r="A50" s="1"/>
      <c r="B50" s="3" t="s">
        <v>35</v>
      </c>
      <c r="C50" s="32">
        <v>0</v>
      </c>
      <c r="D50" s="32">
        <v>0</v>
      </c>
      <c r="E50" s="32">
        <v>0</v>
      </c>
      <c r="F50" s="33">
        <f t="shared" si="0"/>
        <v>0</v>
      </c>
    </row>
    <row r="51" spans="1:12" ht="25" customHeight="1">
      <c r="A51" s="1"/>
      <c r="B51" s="3" t="s">
        <v>36</v>
      </c>
      <c r="C51" s="32">
        <v>0</v>
      </c>
      <c r="D51" s="32">
        <v>0</v>
      </c>
      <c r="E51" s="32">
        <v>0</v>
      </c>
      <c r="F51" s="33">
        <f t="shared" si="0"/>
        <v>0</v>
      </c>
    </row>
    <row r="52" spans="1:12" ht="25" customHeight="1">
      <c r="A52" s="1"/>
      <c r="B52" s="3" t="s">
        <v>37</v>
      </c>
      <c r="C52" s="32">
        <v>0</v>
      </c>
      <c r="D52" s="32">
        <v>0</v>
      </c>
      <c r="E52" s="32">
        <v>0</v>
      </c>
      <c r="F52" s="33">
        <f t="shared" si="0"/>
        <v>0</v>
      </c>
    </row>
    <row r="53" spans="1:12" ht="25" customHeight="1">
      <c r="A53" s="1"/>
      <c r="B53" s="3" t="s">
        <v>38</v>
      </c>
      <c r="C53" s="32">
        <v>0</v>
      </c>
      <c r="D53" s="32">
        <v>0</v>
      </c>
      <c r="E53" s="32">
        <v>0</v>
      </c>
      <c r="F53" s="33">
        <f t="shared" si="0"/>
        <v>0</v>
      </c>
    </row>
    <row r="54" spans="1:12" ht="25" customHeight="1">
      <c r="A54" s="1"/>
      <c r="B54" s="3" t="s">
        <v>39</v>
      </c>
      <c r="C54" s="32">
        <v>0</v>
      </c>
      <c r="D54" s="32">
        <v>0</v>
      </c>
      <c r="E54" s="32">
        <v>0</v>
      </c>
      <c r="F54" s="33">
        <f t="shared" si="0"/>
        <v>0</v>
      </c>
    </row>
    <row r="55" spans="1:12" ht="25" customHeight="1">
      <c r="A55" s="1"/>
      <c r="B55" s="3" t="s">
        <v>40</v>
      </c>
      <c r="C55" s="32">
        <v>0</v>
      </c>
      <c r="D55" s="32">
        <v>0</v>
      </c>
      <c r="E55" s="32">
        <v>0</v>
      </c>
      <c r="F55" s="33">
        <f t="shared" si="0"/>
        <v>0</v>
      </c>
    </row>
    <row r="56" spans="1:12" ht="25" customHeight="1">
      <c r="A56" s="1"/>
      <c r="B56" s="3" t="s">
        <v>41</v>
      </c>
      <c r="C56" s="32">
        <v>0</v>
      </c>
      <c r="D56" s="32">
        <v>0</v>
      </c>
      <c r="E56" s="32">
        <v>0</v>
      </c>
      <c r="F56" s="33">
        <f t="shared" si="0"/>
        <v>0</v>
      </c>
    </row>
    <row r="57" spans="1:12" ht="25" customHeight="1">
      <c r="A57" s="1"/>
      <c r="B57" s="3" t="s">
        <v>42</v>
      </c>
      <c r="C57" s="32">
        <v>0</v>
      </c>
      <c r="D57" s="32">
        <v>0</v>
      </c>
      <c r="E57" s="32">
        <v>0</v>
      </c>
      <c r="F57" s="33">
        <f t="shared" si="0"/>
        <v>0</v>
      </c>
    </row>
    <row r="58" spans="1:12" ht="25" customHeight="1">
      <c r="A58" s="1"/>
      <c r="B58" s="3" t="s">
        <v>43</v>
      </c>
      <c r="C58" s="32">
        <v>0</v>
      </c>
      <c r="D58" s="32">
        <v>0</v>
      </c>
      <c r="E58" s="32">
        <v>0</v>
      </c>
      <c r="F58" s="33">
        <f t="shared" si="0"/>
        <v>0</v>
      </c>
    </row>
    <row r="59" spans="1:12" ht="25" customHeight="1">
      <c r="A59" s="1"/>
      <c r="B59" s="3" t="s">
        <v>44</v>
      </c>
      <c r="C59" s="32">
        <v>0</v>
      </c>
      <c r="D59" s="32">
        <v>0</v>
      </c>
      <c r="E59" s="32">
        <v>0</v>
      </c>
      <c r="F59" s="33">
        <f t="shared" si="0"/>
        <v>0</v>
      </c>
    </row>
    <row r="60" spans="1:12" ht="25" customHeight="1">
      <c r="A60" s="1"/>
      <c r="B60" s="34" t="s">
        <v>50</v>
      </c>
      <c r="C60" s="35">
        <f>SUM(C46:C59)</f>
        <v>0</v>
      </c>
      <c r="D60" s="35">
        <f t="shared" ref="D60:F60" si="1">SUM(D46:D59)</f>
        <v>0</v>
      </c>
      <c r="E60" s="35">
        <f t="shared" si="1"/>
        <v>0</v>
      </c>
      <c r="F60" s="35">
        <f t="shared" si="1"/>
        <v>0</v>
      </c>
      <c r="G60" s="30"/>
      <c r="H60" s="30"/>
      <c r="I60" s="30"/>
      <c r="J60" s="30"/>
      <c r="K60" s="30"/>
      <c r="L60" s="30"/>
    </row>
  </sheetData>
  <conditionalFormatting sqref="C43:F43">
    <cfRule type="cellIs" dxfId="32" priority="1" operator="equal">
      <formula>$N$17</formula>
    </cfRule>
    <cfRule type="cellIs" dxfId="31" priority="2" operator="equal">
      <formula>$N$17</formula>
    </cfRule>
    <cfRule type="cellIs" dxfId="30" priority="3" operator="equal">
      <formula>$N$16</formula>
    </cfRule>
    <cfRule type="cellIs" dxfId="29" priority="4" operator="equal">
      <formula>$N$15</formula>
    </cfRule>
    <cfRule type="cellIs" dxfId="28" priority="5" operator="equal">
      <formula>$N$14</formula>
    </cfRule>
    <cfRule type="cellIs" dxfId="27" priority="6" operator="equal">
      <formula>$N$13</formula>
    </cfRule>
    <cfRule type="cellIs" dxfId="26" priority="7" operator="equal">
      <formula>$N$13</formula>
    </cfRule>
    <cfRule type="cellIs" dxfId="25" priority="8" operator="equal">
      <formula>$N$12</formula>
    </cfRule>
    <cfRule type="cellIs" dxfId="24" priority="9" operator="equal">
      <formula>$N$11</formula>
    </cfRule>
  </conditionalFormatting>
  <conditionalFormatting sqref="F10:F23 G29:G42">
    <cfRule type="cellIs" dxfId="23" priority="19" operator="equal">
      <formula>$N$17</formula>
    </cfRule>
    <cfRule type="cellIs" dxfId="22" priority="20" operator="equal">
      <formula>$N$16</formula>
    </cfRule>
    <cfRule type="cellIs" dxfId="21" priority="21" operator="equal">
      <formula>$N$15</formula>
    </cfRule>
    <cfRule type="cellIs" dxfId="20" priority="22" operator="equal">
      <formula>$N$14</formula>
    </cfRule>
    <cfRule type="cellIs" dxfId="19" priority="23" operator="equal">
      <formula>$N$13</formula>
    </cfRule>
    <cfRule type="cellIs" dxfId="18" priority="24" operator="equal">
      <formula>$N$13</formula>
    </cfRule>
    <cfRule type="cellIs" dxfId="17" priority="25" operator="equal">
      <formula>$N$12</formula>
    </cfRule>
  </conditionalFormatting>
  <conditionalFormatting sqref="F10:F23">
    <cfRule type="cellIs" dxfId="16" priority="26" operator="equal">
      <formula>$N$11</formula>
    </cfRule>
  </conditionalFormatting>
  <conditionalFormatting sqref="G29:G42 F10:F23">
    <cfRule type="cellIs" dxfId="15" priority="18" operator="equal">
      <formula>$N$17</formula>
    </cfRule>
  </conditionalFormatting>
  <conditionalFormatting sqref="G29:G42">
    <cfRule type="cellIs" dxfId="14" priority="10" operator="equal">
      <formula>$N$11</formula>
    </cfRule>
  </conditionalFormatting>
  <conditionalFormatting sqref="N11:N17">
    <cfRule type="containsText" dxfId="13" priority="28" operator="containsText" text="Geplant">
      <formula>NOT(ISERROR(SEARCH("Geplant",N11)))</formula>
    </cfRule>
    <cfRule type="containsText" dxfId="12" priority="29" operator="containsText" text="Überprüfung erforderlich">
      <formula>NOT(ISERROR(SEARCH("Überprüfung erforderlich",N11)))</formula>
    </cfRule>
    <cfRule type="containsText" dxfId="11" priority="30" operator="containsText" text="Überfällig">
      <formula>NOT(ISERROR(SEARCH("Überfällig",N11)))</formula>
    </cfRule>
    <cfRule type="containsText" dxfId="10" priority="31" operator="containsText" text="Pausiert">
      <formula>NOT(ISERROR(SEARCH("Pausiert",N11)))</formula>
    </cfRule>
    <cfRule type="containsText" dxfId="9" priority="32" operator="containsText" text="Abgeschlossen">
      <formula>NOT(ISERROR(SEARCH("Abgeschlossen",N11)))</formula>
    </cfRule>
    <cfRule type="containsText" dxfId="8" priority="33" operator="containsText" text="In Bearbeitung">
      <formula>NOT(ISERROR(SEARCH("In Bearbeitung",N11)))</formula>
    </cfRule>
    <cfRule type="containsText" dxfId="7" priority="34" operator="containsText" text="Vorgeschlagen">
      <formula>NOT(ISERROR(SEARCH("Vorgeschlagen",N11)))</formula>
    </cfRule>
  </conditionalFormatting>
  <conditionalFormatting sqref="N30:N36">
    <cfRule type="containsText" dxfId="6" priority="11" operator="containsText" text="Geplant">
      <formula>NOT(ISERROR(SEARCH("Geplant",N30)))</formula>
    </cfRule>
    <cfRule type="containsText" dxfId="5" priority="12" operator="containsText" text="Überprüfung erforderlich">
      <formula>NOT(ISERROR(SEARCH("Überprüfung erforderlich",N30)))</formula>
    </cfRule>
    <cfRule type="containsText" dxfId="4" priority="13" operator="containsText" text="Überfällig">
      <formula>NOT(ISERROR(SEARCH("Überfällig",N30)))</formula>
    </cfRule>
    <cfRule type="containsText" dxfId="3" priority="14" operator="containsText" text="Pausiert">
      <formula>NOT(ISERROR(SEARCH("Pausiert",N30)))</formula>
    </cfRule>
    <cfRule type="containsText" dxfId="2" priority="15" operator="containsText" text="Abgeschlossen">
      <formula>NOT(ISERROR(SEARCH("Abgeschlossen",N30)))</formula>
    </cfRule>
    <cfRule type="containsText" dxfId="1" priority="16" operator="containsText" text="In Bearbeitung">
      <formula>NOT(ISERROR(SEARCH("In Bearbeitung",N30)))</formula>
    </cfRule>
    <cfRule type="containsText" dxfId="0" priority="17" operator="containsText" text="Vorgeschlagen">
      <formula>NOT(ISERROR(SEARCH("Vorgeschlagen",N30)))</formula>
    </cfRule>
  </conditionalFormatting>
  <dataValidations count="1">
    <dataValidation type="list" allowBlank="1" showInputMessage="1" showErrorMessage="1" sqref="F10:F23 C43:F43 G29:G42" xr:uid="{00000000-0002-0000-0100-000000000000}">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10" sqref="F10"/>
    </sheetView>
  </sheetViews>
  <sheetFormatPr baseColWidth="10" defaultColWidth="10.83203125" defaultRowHeight="15"/>
  <cols>
    <col min="1" max="1" width="3.33203125" style="18" customWidth="1"/>
    <col min="2" max="2" width="88.33203125" style="18" customWidth="1"/>
    <col min="3" max="16384" width="10.83203125" style="18"/>
  </cols>
  <sheetData>
    <row r="2" spans="2:2" ht="136">
      <c r="B2" s="19"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Statusbericht für Projektportfo</vt:lpstr>
      <vt:lpstr>LEER – Projektportfolio-Statusb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2023-08-11T19:14:20Z</dcterms:modified>
</cp:coreProperties>
</file>