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mc:AlternateContent xmlns:mc="http://schemas.openxmlformats.org/markup-compatibility/2006">
    <mc:Choice Requires="x15">
      <x15ac:absPath xmlns:x15ac="http://schemas.microsoft.com/office/spreadsheetml/2010/11/ac" url="/Users/jflores/workspaces/demandgen/translator_de/excel_FINAL_de/49130~_it-infrastructure-management-services-guide/"/>
    </mc:Choice>
  </mc:AlternateContent>
  <xr:revisionPtr revIDLastSave="0" documentId="8_{D16B73C6-96FD-E54D-82E9-910099CE5C76}" xr6:coauthVersionLast="47" xr6:coauthVersionMax="47" xr10:uidLastSave="{00000000-0000-0000-0000-000000000000}"/>
  <bookViews>
    <workbookView xWindow="0" yWindow="500" windowWidth="19220" windowHeight="8900" tabRatio="500" xr2:uid="{00000000-000D-0000-FFFF-FFFF00000000}"/>
  </bookViews>
  <sheets>
    <sheet name="Vorlage für Geräteinventar" sheetId="1" r:id="rId1"/>
    <sheet name="- Haftungsausschluss -" sheetId="2" r:id="rId2"/>
  </sheets>
  <externalReferences>
    <externalReference r:id="rId3"/>
    <externalReference r:id="rId4"/>
  </externalReferences>
  <definedNames>
    <definedName name="_xlnm.Print_Area" localSheetId="0">'Vorlage für Geräteinventar'!$A$1:$X$42</definedName>
    <definedName name="TAX">'[1]Bid Tabulation'!$E$158</definedName>
    <definedName name="Type">'[2]Maintenance Work Order'!#REF!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41" i="1" l="1"/>
  <c r="W41" i="1" s="1"/>
  <c r="S41" i="1"/>
  <c r="Q41" i="1"/>
  <c r="U40" i="1"/>
  <c r="W40" i="1" s="1"/>
  <c r="Q40" i="1"/>
  <c r="S40" i="1" s="1"/>
  <c r="V39" i="1"/>
  <c r="U39" i="1"/>
  <c r="W39" i="1" s="1"/>
  <c r="Q39" i="1"/>
  <c r="S39" i="1" s="1"/>
  <c r="W38" i="1"/>
  <c r="U38" i="1"/>
  <c r="V38" i="1" s="1"/>
  <c r="Q38" i="1"/>
  <c r="S38" i="1" s="1"/>
  <c r="W37" i="1"/>
  <c r="U37" i="1"/>
  <c r="V37" i="1" s="1"/>
  <c r="S37" i="1"/>
  <c r="Q37" i="1"/>
  <c r="U36" i="1"/>
  <c r="W36" i="1" s="1"/>
  <c r="S36" i="1"/>
  <c r="Q36" i="1"/>
  <c r="W35" i="1"/>
  <c r="V35" i="1"/>
  <c r="U35" i="1"/>
  <c r="S35" i="1"/>
  <c r="Q35" i="1"/>
  <c r="W34" i="1"/>
  <c r="V34" i="1"/>
  <c r="U34" i="1"/>
  <c r="Q34" i="1"/>
  <c r="S34" i="1" s="1"/>
  <c r="W33" i="1"/>
  <c r="V33" i="1"/>
  <c r="U33" i="1"/>
  <c r="Q33" i="1"/>
  <c r="S33" i="1" s="1"/>
  <c r="U32" i="1"/>
  <c r="W32" i="1" s="1"/>
  <c r="S32" i="1"/>
  <c r="Q32" i="1"/>
  <c r="U31" i="1"/>
  <c r="V31" i="1" s="1"/>
  <c r="Q31" i="1"/>
  <c r="S31" i="1" s="1"/>
  <c r="W30" i="1"/>
  <c r="V30" i="1"/>
  <c r="U30" i="1"/>
  <c r="Q30" i="1"/>
  <c r="S30" i="1" s="1"/>
  <c r="W29" i="1"/>
  <c r="U29" i="1"/>
  <c r="V29" i="1" s="1"/>
  <c r="Q29" i="1"/>
  <c r="S29" i="1" s="1"/>
  <c r="U28" i="1"/>
  <c r="W28" i="1" s="1"/>
  <c r="S28" i="1"/>
  <c r="Q28" i="1"/>
  <c r="U27" i="1"/>
  <c r="W27" i="1" s="1"/>
  <c r="S27" i="1"/>
  <c r="Q27" i="1"/>
  <c r="W26" i="1"/>
  <c r="V26" i="1"/>
  <c r="U26" i="1"/>
  <c r="Q26" i="1"/>
  <c r="S26" i="1" s="1"/>
  <c r="W25" i="1"/>
  <c r="V25" i="1"/>
  <c r="U25" i="1"/>
  <c r="Q25" i="1"/>
  <c r="S25" i="1" s="1"/>
  <c r="U24" i="1"/>
  <c r="W24" i="1" s="1"/>
  <c r="S24" i="1"/>
  <c r="Q24" i="1"/>
  <c r="U23" i="1"/>
  <c r="V23" i="1" s="1"/>
  <c r="Q23" i="1"/>
  <c r="S23" i="1" s="1"/>
  <c r="W22" i="1"/>
  <c r="V22" i="1"/>
  <c r="U22" i="1"/>
  <c r="Q22" i="1"/>
  <c r="S22" i="1" s="1"/>
  <c r="W21" i="1"/>
  <c r="U21" i="1"/>
  <c r="V21" i="1" s="1"/>
  <c r="Q21" i="1"/>
  <c r="S21" i="1" s="1"/>
  <c r="U20" i="1"/>
  <c r="W20" i="1" s="1"/>
  <c r="S20" i="1"/>
  <c r="Q20" i="1"/>
  <c r="U19" i="1"/>
  <c r="V19" i="1" s="1"/>
  <c r="Q19" i="1"/>
  <c r="S19" i="1" s="1"/>
  <c r="W18" i="1"/>
  <c r="V18" i="1"/>
  <c r="U18" i="1"/>
  <c r="Q18" i="1"/>
  <c r="S18" i="1" s="1"/>
  <c r="W17" i="1"/>
  <c r="U17" i="1"/>
  <c r="V17" i="1" s="1"/>
  <c r="Q17" i="1"/>
  <c r="S17" i="1" s="1"/>
  <c r="U16" i="1"/>
  <c r="W16" i="1" s="1"/>
  <c r="S16" i="1"/>
  <c r="Q16" i="1"/>
  <c r="U15" i="1"/>
  <c r="W15" i="1" s="1"/>
  <c r="Q15" i="1"/>
  <c r="S15" i="1" s="1"/>
  <c r="W14" i="1"/>
  <c r="V14" i="1"/>
  <c r="U14" i="1"/>
  <c r="Q14" i="1"/>
  <c r="S14" i="1" s="1"/>
  <c r="W13" i="1"/>
  <c r="U13" i="1"/>
  <c r="V13" i="1" s="1"/>
  <c r="Q13" i="1"/>
  <c r="S13" i="1" s="1"/>
  <c r="U12" i="1"/>
  <c r="W12" i="1" s="1"/>
  <c r="S12" i="1"/>
  <c r="Q12" i="1"/>
  <c r="U11" i="1"/>
  <c r="V11" i="1" s="1"/>
  <c r="Q11" i="1"/>
  <c r="S11" i="1" s="1"/>
  <c r="W10" i="1"/>
  <c r="V10" i="1"/>
  <c r="U10" i="1"/>
  <c r="Q10" i="1"/>
  <c r="S10" i="1" s="1"/>
  <c r="V40" i="1" l="1"/>
  <c r="V27" i="1"/>
  <c r="W11" i="1"/>
  <c r="B4" i="1" s="1"/>
  <c r="V16" i="1"/>
  <c r="W19" i="1"/>
  <c r="V24" i="1"/>
  <c r="V32" i="1"/>
  <c r="V15" i="1"/>
  <c r="W23" i="1"/>
  <c r="V28" i="1"/>
  <c r="W31" i="1"/>
  <c r="V36" i="1"/>
  <c r="V12" i="1"/>
  <c r="V20" i="1"/>
  <c r="V41" i="1"/>
</calcChain>
</file>

<file path=xl/sharedStrings.xml><?xml version="1.0" encoding="utf-8"?>
<sst xmlns="http://schemas.openxmlformats.org/spreadsheetml/2006/main" count="32" uniqueCount="31">
  <si>
    <t>VORLAGE FÜR GERÄTEINVENTAR</t>
  </si>
  <si>
    <t>GESAMTWERT DES AUSRÜSTUNGSBESTANDS</t>
  </si>
  <si>
    <t>*Basierend auf den Feldern FÜR DEN AKTUELLEN WERT unten</t>
  </si>
  <si>
    <t>AUSRÜSTUNG</t>
  </si>
  <si>
    <t>ORT</t>
  </si>
  <si>
    <t>KÖRPERLICHE VERFASSUNG</t>
  </si>
  <si>
    <t>FINANZIELLER STATUS</t>
  </si>
  <si>
    <t>ARTIKEL-NR.</t>
  </si>
  <si>
    <t>NAME</t>
  </si>
  <si>
    <t xml:space="preserve"> BESCHREIBUNG</t>
  </si>
  <si>
    <t>ART</t>
  </si>
  <si>
    <t>BEMERKUNGEN</t>
  </si>
  <si>
    <t>ABTEILUNG</t>
  </si>
  <si>
    <t>RAUM</t>
  </si>
  <si>
    <t>ZUSTAND</t>
  </si>
  <si>
    <t>VERKÄUFER</t>
  </si>
  <si>
    <t>VERBLEIBENDE BETRIEBSJAHRE</t>
  </si>
  <si>
    <t>KAUF- / LEASINGDATUM</t>
  </si>
  <si>
    <t>ANFANGSWERT</t>
  </si>
  <si>
    <t>ANZAHLUNG</t>
  </si>
  <si>
    <t>KREDITLAUFZEIT IN JAHREN</t>
  </si>
  <si>
    <t>ZINSSATZ DES DARLEHENS</t>
  </si>
  <si>
    <t>MONATLICHE ZAHLUNG</t>
  </si>
  <si>
    <t>MONATLICHE BETRIEBSKOSTEN</t>
  </si>
  <si>
    <t>MONATLICHE GESAMTKOSTEN</t>
  </si>
  <si>
    <t>ERWARTETER WERT ZUM ENDE DER KREDITLAUFZEIT</t>
  </si>
  <si>
    <t>JÄHRLICHE LINEARE ABSCHREIBUNG</t>
  </si>
  <si>
    <t>MONATLICHE LINEARE ABSCHREIBUNG</t>
  </si>
  <si>
    <t>AKTUELLER WERT</t>
  </si>
  <si>
    <t>KLICKEN SIE HIER, UM IN SMARTSHEET ZU ERSTELLEN</t>
  </si>
  <si>
    <t xml:space="preserve">Alle Artikel, Vorlagen oder Informationen, die von Smartsheet auf der Website bereitgestellt werden, sind nur als Referenz. Obwohl wir uns bemühen, die Informationen auf dem neuesten Stand und korrekt zu halten, machen wir keine Zusicherungen oder Garantien jeglicher Art, weder ausdrücklich noch stillschweigend, hinsichtlich der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</si>
</sst>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409]* #,##0.00_ ;_-[$$-409]* \-#,##0.00\ ;_-[$$-409]* &quot;-&quot;??_ ;_-@_ "/>
    <numFmt numFmtId="165" formatCode="&quot;$&quot;#,##0.00"/>
    <numFmt numFmtId="166" formatCode="_-&quot;$&quot;* #,##0.00_-;\-&quot;$&quot;* #,##0.00_-;_-&quot;$&quot;* &quot;-&quot;??_-;_-@_-"/>
    <numFmt numFmtId="167" formatCode="_-&quot;€&quot;* #,##0.00_-;\-&quot;€&quot;* #,##0.00_-;_-&quot;€&quot;* &quot;-&quot;??_-;_-@_-"/>
    <numFmt numFmtId="168" formatCode="&quot;€&quot;#,##0.00"/>
  </numFmts>
  <fonts count="15" x14ac:knownFonts="1">
    <font>
      <sz val="12"/>
      <color theme="1"/>
      <name val="Calibri"/>
      <family val="2"/>
      <scheme val="minor"/>
    </font>
    <font>
      <sz val="12"/>
      <color theme="1"/>
      <name val="Calibri"/>
      <family val="2"/>
      <scheme val="minor"/>
    </font>
    <font>
      <sz val="12"/>
      <color theme="1"/>
      <name val="Arial"/>
      <family val="2"/>
    </font>
    <font>
      <sz val="11"/>
      <color theme="1"/>
      <name val="Arial"/>
      <family val="2"/>
    </font>
    <font>
      <b/>
      <sz val="10"/>
      <color theme="8"/>
      <name val="Century Gothic"/>
      <family val="1"/>
    </font>
    <font>
      <b/>
      <sz val="10"/>
      <color theme="0"/>
      <name val="Century Gothic"/>
      <family val="1"/>
    </font>
    <font>
      <sz val="10"/>
      <color theme="1"/>
      <name val="Century Gothic"/>
      <family val="1"/>
    </font>
    <font>
      <i/>
      <sz val="10"/>
      <color theme="8"/>
      <name val="Century Gothic"/>
      <family val="1"/>
    </font>
    <font>
      <b/>
      <sz val="20"/>
      <color theme="0" tint="-0.499984740745262"/>
      <name val="Century Gothic"/>
      <family val="1"/>
    </font>
    <font>
      <b/>
      <sz val="10"/>
      <color theme="1"/>
      <name val="Century Gothic"/>
      <family val="1"/>
    </font>
    <font>
      <i/>
      <sz val="10"/>
      <color theme="1"/>
      <name val="Century Gothic"/>
      <family val="1"/>
    </font>
    <font>
      <sz val="11"/>
      <color theme="1"/>
      <name val="Calibri"/>
      <family val="2"/>
      <scheme val="minor"/>
    </font>
    <font>
      <u/>
      <sz val="22"/>
      <color indexed="12"/>
      <name val="Arial"/>
      <family val="2"/>
    </font>
    <font>
      <sz val="12"/>
      <color theme="10"/>
      <name val="Calibri"/>
      <family val="2"/>
      <scheme val="minor"/>
    </font>
    <font>
      <sz val="22"/>
      <color rgb="FFFFFFFF"/>
      <name val="Calibri"/>
    </font>
  </fonts>
  <fills count="8">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rgb="FF00BD32"/>
        <bgColor rgb="FF00BD32"/>
      </patternFill>
    </fill>
  </fills>
  <borders count="14">
    <border>
      <left/>
      <right/>
      <top/>
      <bottom/>
      <diagonal/>
    </border>
    <border>
      <left style="thin">
        <color theme="8" tint="0.59999389629810485"/>
      </left>
      <right/>
      <top style="thin">
        <color theme="8" tint="0.59999389629810485"/>
      </top>
      <bottom style="thin">
        <color theme="8" tint="0.59999389629810485"/>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ck">
        <color theme="0" tint="-0.34998626667073579"/>
      </left>
      <right/>
      <top/>
      <bottom/>
      <diagonal/>
    </border>
    <border>
      <left/>
      <right/>
      <top style="thin">
        <color theme="0" tint="-0.24994659260841701"/>
      </top>
      <bottom style="thin">
        <color theme="0" tint="-0.24994659260841701"/>
      </bottom>
      <diagonal/>
    </border>
  </borders>
  <cellStyleXfs count="5">
    <xf numFmtId="0" fontId="0" fillId="0" borderId="0"/>
    <xf numFmtId="166" fontId="1" fillId="0" borderId="0"/>
    <xf numFmtId="166" fontId="1" fillId="0" borderId="0"/>
    <xf numFmtId="0" fontId="11" fillId="0" borderId="0"/>
    <xf numFmtId="0" fontId="13" fillId="0" borderId="0"/>
  </cellStyleXfs>
  <cellXfs count="81">
    <xf numFmtId="0" fontId="0" fillId="0" borderId="0" xfId="0"/>
    <xf numFmtId="0" fontId="14" fillId="7" borderId="0" xfId="4" applyFont="1" applyFill="1" applyAlignment="1">
      <alignment horizontal="center" vertical="center"/>
    </xf>
    <xf numFmtId="0" fontId="2" fillId="0" borderId="0" xfId="0" applyFont="1"/>
    <xf numFmtId="0" fontId="2" fillId="0" borderId="0" xfId="0" applyFont="1" applyAlignment="1">
      <alignment horizontal="center"/>
    </xf>
    <xf numFmtId="0" fontId="2" fillId="2" borderId="0" xfId="0" applyFont="1" applyFill="1"/>
    <xf numFmtId="49" fontId="3" fillId="2" borderId="0" xfId="0" applyNumberFormat="1" applyFont="1" applyFill="1" applyAlignment="1">
      <alignment wrapText="1"/>
    </xf>
    <xf numFmtId="0" fontId="3" fillId="2" borderId="0" xfId="0" applyFont="1" applyFill="1" applyAlignment="1">
      <alignment horizontal="left" wrapText="1"/>
    </xf>
    <xf numFmtId="1" fontId="3" fillId="2" borderId="0" xfId="0" applyNumberFormat="1" applyFont="1" applyFill="1" applyAlignment="1">
      <alignment horizontal="left" wrapText="1"/>
    </xf>
    <xf numFmtId="1" fontId="3" fillId="2" borderId="0" xfId="0" applyNumberFormat="1" applyFont="1" applyFill="1" applyAlignment="1">
      <alignment horizontal="center" wrapText="1"/>
    </xf>
    <xf numFmtId="14" fontId="3" fillId="2" borderId="0" xfId="0" applyNumberFormat="1" applyFont="1" applyFill="1" applyAlignment="1">
      <alignment horizontal="center" wrapText="1"/>
    </xf>
    <xf numFmtId="10" fontId="3" fillId="2" borderId="0" xfId="0" applyNumberFormat="1" applyFont="1" applyFill="1" applyAlignment="1">
      <alignment horizontal="center" wrapText="1"/>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xf>
    <xf numFmtId="0" fontId="6" fillId="0" borderId="0" xfId="0" applyFont="1"/>
    <xf numFmtId="0" fontId="7" fillId="0" borderId="0" xfId="0" applyFont="1"/>
    <xf numFmtId="0" fontId="7" fillId="0" borderId="0" xfId="0" applyFont="1" applyAlignment="1">
      <alignment horizontal="left"/>
    </xf>
    <xf numFmtId="0" fontId="8" fillId="0" borderId="0" xfId="0" applyFont="1" applyAlignment="1">
      <alignment vertical="center"/>
    </xf>
    <xf numFmtId="0" fontId="5" fillId="3" borderId="5"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3" borderId="7" xfId="0" applyFont="1" applyFill="1" applyBorder="1" applyAlignment="1">
      <alignment horizontal="left" vertical="center" indent="1"/>
    </xf>
    <xf numFmtId="49" fontId="6" fillId="0" borderId="4" xfId="0" applyNumberFormat="1" applyFont="1" applyBorder="1" applyAlignment="1">
      <alignment horizontal="left" vertical="center" wrapText="1" indent="1"/>
    </xf>
    <xf numFmtId="49" fontId="6" fillId="0" borderId="2" xfId="0" applyNumberFormat="1" applyFont="1" applyBorder="1" applyAlignment="1">
      <alignment horizontal="left" vertical="center" wrapText="1" indent="1"/>
    </xf>
    <xf numFmtId="0" fontId="6" fillId="0" borderId="2" xfId="0" applyFont="1" applyBorder="1" applyAlignment="1">
      <alignment horizontal="left" vertical="center" wrapText="1" indent="1"/>
    </xf>
    <xf numFmtId="1" fontId="6" fillId="0" borderId="2" xfId="0" applyNumberFormat="1" applyFont="1" applyBorder="1" applyAlignment="1">
      <alignment horizontal="left" vertical="center" wrapText="1" indent="1"/>
    </xf>
    <xf numFmtId="49" fontId="6" fillId="6" borderId="4" xfId="0" applyNumberFormat="1" applyFont="1" applyFill="1" applyBorder="1" applyAlignment="1">
      <alignment horizontal="left" vertical="center" wrapText="1" indent="1"/>
    </xf>
    <xf numFmtId="49" fontId="6" fillId="6" borderId="2" xfId="0" applyNumberFormat="1" applyFont="1" applyFill="1" applyBorder="1" applyAlignment="1">
      <alignment horizontal="left" vertical="center" wrapText="1" indent="1"/>
    </xf>
    <xf numFmtId="0" fontId="6" fillId="6" borderId="2" xfId="0" applyFont="1" applyFill="1" applyBorder="1" applyAlignment="1">
      <alignment horizontal="left" vertical="center" wrapText="1" indent="1"/>
    </xf>
    <xf numFmtId="1" fontId="6" fillId="6" borderId="2" xfId="0" applyNumberFormat="1" applyFont="1" applyFill="1" applyBorder="1" applyAlignment="1">
      <alignment horizontal="left" vertical="center" wrapText="1" indent="1"/>
    </xf>
    <xf numFmtId="49" fontId="6" fillId="6" borderId="7" xfId="0" applyNumberFormat="1" applyFont="1" applyFill="1" applyBorder="1" applyAlignment="1">
      <alignment horizontal="left" vertical="center" wrapText="1" indent="1"/>
    </xf>
    <xf numFmtId="49" fontId="6" fillId="6" borderId="11" xfId="0" applyNumberFormat="1" applyFont="1" applyFill="1" applyBorder="1" applyAlignment="1">
      <alignment horizontal="left" vertical="center" wrapText="1" indent="1"/>
    </xf>
    <xf numFmtId="0" fontId="6" fillId="6" borderId="11" xfId="0" applyFont="1" applyFill="1" applyBorder="1" applyAlignment="1">
      <alignment horizontal="left" vertical="center" wrapText="1" indent="1"/>
    </xf>
    <xf numFmtId="1" fontId="6" fillId="6" borderId="11" xfId="0" applyNumberFormat="1" applyFont="1" applyFill="1" applyBorder="1" applyAlignment="1">
      <alignment horizontal="left" vertical="center" wrapText="1" indent="1"/>
    </xf>
    <xf numFmtId="1" fontId="6" fillId="0" borderId="2" xfId="0" applyNumberFormat="1" applyFont="1" applyBorder="1" applyAlignment="1">
      <alignment horizontal="center" vertical="center" wrapText="1"/>
    </xf>
    <xf numFmtId="1" fontId="6" fillId="6" borderId="2" xfId="0" applyNumberFormat="1" applyFont="1" applyFill="1" applyBorder="1" applyAlignment="1">
      <alignment horizontal="center" vertical="center" wrapText="1"/>
    </xf>
    <xf numFmtId="1" fontId="6" fillId="6" borderId="11" xfId="0" applyNumberFormat="1" applyFont="1" applyFill="1" applyBorder="1" applyAlignment="1">
      <alignment horizontal="center" vertical="center" wrapText="1"/>
    </xf>
    <xf numFmtId="14" fontId="6" fillId="0" borderId="2" xfId="0" applyNumberFormat="1" applyFont="1" applyBorder="1" applyAlignment="1">
      <alignment horizontal="center" vertical="center" wrapText="1"/>
    </xf>
    <xf numFmtId="14" fontId="6" fillId="6" borderId="2" xfId="0" applyNumberFormat="1" applyFont="1" applyFill="1" applyBorder="1" applyAlignment="1">
      <alignment horizontal="center" vertical="center" wrapText="1"/>
    </xf>
    <xf numFmtId="14" fontId="6" fillId="6" borderId="11" xfId="0" applyNumberFormat="1" applyFont="1" applyFill="1" applyBorder="1" applyAlignment="1">
      <alignment horizontal="center" vertical="center" wrapText="1"/>
    </xf>
    <xf numFmtId="10" fontId="6" fillId="0" borderId="2" xfId="0" applyNumberFormat="1" applyFont="1" applyBorder="1" applyAlignment="1">
      <alignment horizontal="right" vertical="center" wrapText="1" indent="1"/>
    </xf>
    <xf numFmtId="10" fontId="6" fillId="6" borderId="2" xfId="0" applyNumberFormat="1" applyFont="1" applyFill="1" applyBorder="1" applyAlignment="1">
      <alignment horizontal="right" vertical="center" wrapText="1" indent="1"/>
    </xf>
    <xf numFmtId="10" fontId="6" fillId="6" borderId="11" xfId="0" applyNumberFormat="1" applyFont="1" applyFill="1" applyBorder="1" applyAlignment="1">
      <alignment horizontal="right" vertical="center" wrapText="1" indent="1"/>
    </xf>
    <xf numFmtId="0" fontId="10" fillId="0" borderId="2" xfId="0" applyFont="1" applyBorder="1" applyAlignment="1">
      <alignment horizontal="left" vertical="center" inden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6" fillId="0" borderId="0" xfId="0" applyFont="1" applyAlignment="1">
      <alignment horizontal="center" vertical="center"/>
    </xf>
    <xf numFmtId="0" fontId="11" fillId="0" borderId="0" xfId="3"/>
    <xf numFmtId="0" fontId="2" fillId="0" borderId="12" xfId="3" applyFont="1" applyBorder="1" applyAlignment="1">
      <alignment horizontal="left" vertical="center" wrapText="1" indent="2"/>
    </xf>
    <xf numFmtId="0" fontId="0" fillId="0" borderId="0" xfId="0"/>
    <xf numFmtId="0" fontId="12" fillId="0" borderId="0" xfId="4" applyFont="1" applyAlignment="1">
      <alignment vertical="center"/>
    </xf>
    <xf numFmtId="0" fontId="5" fillId="3" borderId="3" xfId="0" applyFont="1" applyFill="1" applyBorder="1" applyAlignment="1">
      <alignment horizontal="left" vertical="center" indent="6"/>
    </xf>
    <xf numFmtId="0" fontId="5" fillId="3" borderId="13" xfId="0" applyFont="1" applyFill="1" applyBorder="1" applyAlignment="1">
      <alignment horizontal="left" vertical="center" indent="6"/>
    </xf>
    <xf numFmtId="0" fontId="5" fillId="3" borderId="4" xfId="0" applyFont="1" applyFill="1" applyBorder="1" applyAlignment="1">
      <alignment horizontal="left" vertical="center" indent="6"/>
    </xf>
    <xf numFmtId="0" fontId="5" fillId="3" borderId="6" xfId="0" applyFont="1" applyFill="1" applyBorder="1" applyAlignment="1">
      <alignment horizontal="center" vertical="center"/>
    </xf>
    <xf numFmtId="0" fontId="5" fillId="3" borderId="5" xfId="0" applyFont="1" applyFill="1" applyBorder="1" applyAlignment="1">
      <alignment horizontal="left" vertical="center" indent="8"/>
    </xf>
    <xf numFmtId="0" fontId="5" fillId="3" borderId="6" xfId="0" applyFont="1" applyFill="1" applyBorder="1" applyAlignment="1">
      <alignment horizontal="left" vertical="center" indent="10"/>
    </xf>
    <xf numFmtId="164" fontId="2" fillId="0" borderId="0" xfId="0" applyNumberFormat="1" applyFont="1" applyAlignment="1">
      <alignment horizontal="center"/>
    </xf>
    <xf numFmtId="166" fontId="4" fillId="0" borderId="0" xfId="1" applyFont="1" applyAlignment="1">
      <alignment horizontal="right" indent="1"/>
    </xf>
    <xf numFmtId="167" fontId="9" fillId="0" borderId="1" xfId="1" applyNumberFormat="1" applyFont="1" applyBorder="1" applyAlignment="1">
      <alignment horizontal="right" indent="1"/>
    </xf>
    <xf numFmtId="165" fontId="4" fillId="0" borderId="0" xfId="0" applyNumberFormat="1" applyFont="1" applyAlignment="1">
      <alignment horizontal="right" indent="1"/>
    </xf>
    <xf numFmtId="0" fontId="9" fillId="5" borderId="9" xfId="0" applyFont="1" applyFill="1" applyBorder="1" applyAlignment="1">
      <alignment horizontal="center" vertical="center" wrapText="1"/>
    </xf>
    <xf numFmtId="165" fontId="6" fillId="0" borderId="2" xfId="0" applyNumberFormat="1" applyFont="1" applyBorder="1" applyAlignment="1">
      <alignment horizontal="right" vertical="center" wrapText="1" indent="1"/>
    </xf>
    <xf numFmtId="165" fontId="6" fillId="6" borderId="2" xfId="2" applyNumberFormat="1" applyFont="1" applyFill="1" applyBorder="1" applyAlignment="1">
      <alignment horizontal="right" vertical="center" wrapText="1" indent="1"/>
    </xf>
    <xf numFmtId="165" fontId="6" fillId="0" borderId="2" xfId="2" applyNumberFormat="1" applyFont="1" applyBorder="1" applyAlignment="1">
      <alignment horizontal="right" vertical="center" wrapText="1" indent="1"/>
    </xf>
    <xf numFmtId="165" fontId="6" fillId="6" borderId="2" xfId="0" applyNumberFormat="1" applyFont="1" applyFill="1" applyBorder="1" applyAlignment="1">
      <alignment horizontal="right" vertical="center" wrapText="1" indent="1"/>
    </xf>
    <xf numFmtId="165" fontId="6" fillId="6" borderId="3" xfId="2" applyNumberFormat="1" applyFont="1" applyFill="1" applyBorder="1" applyAlignment="1">
      <alignment horizontal="right" vertical="center" wrapText="1" indent="1"/>
    </xf>
    <xf numFmtId="168" fontId="6" fillId="6" borderId="2" xfId="2" applyNumberFormat="1" applyFont="1" applyFill="1" applyBorder="1" applyAlignment="1">
      <alignment horizontal="right" vertical="center" wrapText="1" indent="1"/>
    </xf>
    <xf numFmtId="168" fontId="6" fillId="6" borderId="3" xfId="2" applyNumberFormat="1" applyFont="1" applyFill="1" applyBorder="1" applyAlignment="1">
      <alignment horizontal="right" vertical="center" wrapText="1" indent="1"/>
    </xf>
    <xf numFmtId="165" fontId="6" fillId="6" borderId="11" xfId="0" applyNumberFormat="1" applyFont="1" applyFill="1" applyBorder="1" applyAlignment="1">
      <alignment horizontal="right" vertical="center" wrapText="1" indent="1"/>
    </xf>
    <xf numFmtId="168" fontId="6" fillId="6" borderId="11" xfId="2" applyNumberFormat="1" applyFont="1" applyFill="1" applyBorder="1" applyAlignment="1">
      <alignment horizontal="right" vertical="center" wrapText="1" indent="1"/>
    </xf>
    <xf numFmtId="165" fontId="6" fillId="6" borderId="11" xfId="2" applyNumberFormat="1" applyFont="1" applyFill="1" applyBorder="1" applyAlignment="1">
      <alignment horizontal="right" vertical="center" wrapText="1" indent="1"/>
    </xf>
    <xf numFmtId="168" fontId="6" fillId="6" borderId="5" xfId="2" applyNumberFormat="1" applyFont="1" applyFill="1" applyBorder="1" applyAlignment="1">
      <alignment horizontal="right" vertical="center" wrapText="1" indent="1"/>
    </xf>
    <xf numFmtId="165" fontId="3" fillId="2" borderId="0" xfId="0" applyNumberFormat="1" applyFont="1" applyFill="1" applyAlignment="1">
      <alignment horizontal="right" wrapText="1"/>
    </xf>
    <xf numFmtId="165" fontId="3" fillId="2" borderId="0" xfId="2" applyNumberFormat="1" applyFont="1" applyFill="1" applyAlignment="1">
      <alignment horizontal="right" wrapText="1" indent="1"/>
    </xf>
    <xf numFmtId="0" fontId="2" fillId="0" borderId="0" xfId="0" applyFont="1"/>
    <xf numFmtId="0" fontId="0" fillId="0" borderId="0" xfId="0"/>
    <xf numFmtId="0" fontId="2" fillId="0" borderId="0" xfId="0" applyFont="1" applyAlignment="1">
      <alignment horizontal="center"/>
    </xf>
    <xf numFmtId="164" fontId="2" fillId="0" borderId="0" xfId="0" applyNumberFormat="1" applyFont="1" applyAlignment="1">
      <alignment horizontal="center"/>
    </xf>
  </cellXfs>
  <cellStyles count="5">
    <cellStyle name="Currency" xfId="2" builtinId="4"/>
    <cellStyle name="Currency 2" xfId="1" xr:uid="{00000000-0005-0000-0000-000001000000}"/>
    <cellStyle name="Hyperlink" xfId="4" builtinId="8"/>
    <cellStyle name="Normal" xfId="0" builtinId="0"/>
    <cellStyle name="Normal 2" xfId="3" xr:uid="{00000000-0005-0000-0000-000004000000}"/>
  </cellStyles>
  <dxfs count="27">
    <dxf>
      <font>
        <strike val="0"/>
        <condense val="0"/>
        <extend val="0"/>
        <outline val="0"/>
        <shadow val="0"/>
        <vertAlign val="baseline"/>
        <sz val="10"/>
        <color theme="1"/>
        <name val="Century Gothic"/>
      </font>
      <numFmt numFmtId="165" formatCode="&quot;$&quot;#,##0.00"/>
      <fill>
        <patternFill patternType="solid">
          <fgColor indexed="64"/>
          <bgColor theme="0" tint="-4.9989318521683403E-2"/>
        </patternFill>
      </fill>
      <alignment horizontal="right" vertical="center" wrapText="1" indent="1"/>
      <border>
        <left style="thin">
          <color theme="0" tint="-0.24994659260841701"/>
        </left>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165" formatCode="&quot;$&quot;#,##0.00"/>
      <fill>
        <patternFill patternType="solid">
          <fgColor indexed="64"/>
          <bgColor theme="0" tint="-4.9989318521683403E-2"/>
        </patternFill>
      </fill>
      <alignment horizontal="righ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165" formatCode="&quot;$&quot;#,##0.00"/>
      <fill>
        <patternFill patternType="solid">
          <fgColor indexed="64"/>
          <bgColor theme="0" tint="-4.9989318521683403E-2"/>
        </patternFill>
      </fill>
      <alignment horizontal="righ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165" formatCode="&quot;$&quot;#,##0.00"/>
      <fill>
        <patternFill patternType="solid">
          <fgColor indexed="64"/>
          <bgColor theme="8" tint="0.79998168889431442"/>
        </patternFill>
      </fill>
      <alignment horizontal="righ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165" formatCode="&quot;$&quot;#,##0.00"/>
      <fill>
        <patternFill patternType="solid">
          <fgColor indexed="64"/>
          <bgColor theme="0" tint="-4.9989318521683403E-2"/>
        </patternFill>
      </fill>
      <alignment horizontal="righ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165" formatCode="&quot;$&quot;#,##0.00"/>
      <fill>
        <patternFill patternType="solid">
          <fgColor indexed="64"/>
          <bgColor theme="8" tint="0.79998168889431442"/>
        </patternFill>
      </fill>
      <alignment horizontal="righ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165" formatCode="&quot;$&quot;#,##0.00"/>
      <fill>
        <patternFill patternType="solid">
          <fgColor indexed="64"/>
          <bgColor theme="0" tint="-4.9989318521683403E-2"/>
        </patternFill>
      </fill>
      <alignment horizontal="righ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14" formatCode="0.00%"/>
      <fill>
        <patternFill patternType="solid">
          <fgColor indexed="64"/>
          <bgColor theme="8" tint="0.79998168889431442"/>
        </patternFill>
      </fill>
      <alignment horizontal="righ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1" formatCode="0"/>
      <fill>
        <patternFill patternType="solid">
          <fgColor indexed="64"/>
          <bgColor theme="8" tint="0.79998168889431442"/>
        </patternFill>
      </fill>
      <alignment horizontal="center" vertical="center" wrapTex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165" formatCode="&quot;$&quot;#,##0.00"/>
      <fill>
        <patternFill patternType="solid">
          <fgColor indexed="64"/>
          <bgColor theme="8" tint="0.79998168889431442"/>
        </patternFill>
      </fill>
      <alignment horizontal="righ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165" formatCode="&quot;$&quot;#,##0.00"/>
      <fill>
        <patternFill patternType="solid">
          <fgColor indexed="64"/>
          <bgColor theme="8" tint="0.79998168889431442"/>
        </patternFill>
      </fill>
      <alignment horizontal="right" vertical="center" wrapText="1" indent="1"/>
      <border outline="0">
        <left style="thin">
          <color theme="0" tint="-0.24994659260841701"/>
        </left>
        <right style="thin">
          <color theme="0" tint="-0.24994659260841701"/>
        </right>
        <top style="thin">
          <color theme="0" tint="-0.24994659260841701"/>
        </top>
        <bottom style="thin">
          <color theme="0" tint="-0.24994659260841701"/>
        </bottom>
      </border>
    </dxf>
    <dxf>
      <font>
        <strike val="0"/>
        <condense val="0"/>
        <extend val="0"/>
        <outline val="0"/>
        <shadow val="0"/>
        <vertAlign val="baseline"/>
        <sz val="10"/>
        <color theme="1"/>
        <name val="Century Gothic"/>
      </font>
      <numFmt numFmtId="19" formatCode="m/d/yy"/>
      <fill>
        <patternFill patternType="solid">
          <fgColor indexed="64"/>
          <bgColor theme="0" tint="-4.9989318521683403E-2"/>
        </patternFill>
      </fill>
      <alignment horizontal="center" vertical="center" wrapText="1"/>
      <border outline="0">
        <left style="thin">
          <color theme="0" tint="-0.24994659260841701"/>
        </left>
        <right style="thin">
          <color theme="0" tint="-0.24994659260841701"/>
        </right>
        <top style="thin">
          <color theme="0" tint="-0.24994659260841701"/>
        </top>
        <bottom style="thin">
          <color theme="0" tint="-0.24994659260841701"/>
        </bottom>
      </border>
    </dxf>
    <dxf>
      <font>
        <strike val="0"/>
        <condense val="0"/>
        <extend val="0"/>
        <outline val="0"/>
        <shadow val="0"/>
        <vertAlign val="baseline"/>
        <sz val="10"/>
        <color theme="1"/>
        <name val="Century Gothic"/>
      </font>
      <numFmt numFmtId="1" formatCode="0"/>
      <fill>
        <patternFill patternType="solid">
          <fgColor indexed="64"/>
          <bgColor theme="0" tint="-4.9989318521683403E-2"/>
        </patternFill>
      </fill>
      <alignment horizontal="center" vertical="center" wrapText="1"/>
      <border>
        <left style="thin">
          <color theme="0" tint="-0.24994659260841701"/>
        </left>
        <right style="thin">
          <color theme="0" tint="-0.24994659260841701"/>
        </right>
        <top style="thin">
          <color theme="0" tint="-0.24994659260841701"/>
        </top>
        <bottom style="thin">
          <color theme="0" tint="-0.24994659260841701"/>
        </bottom>
        <vertical/>
        <horizontal/>
      </border>
    </dxf>
    <dxf>
      <font>
        <strike val="0"/>
        <condense val="0"/>
        <extend val="0"/>
        <outline val="0"/>
        <shadow val="0"/>
        <vertAlign val="baseline"/>
        <sz val="10"/>
        <color theme="1"/>
        <name val="Century Gothic"/>
      </font>
      <numFmt numFmtId="1" formatCode="0"/>
      <fill>
        <patternFill patternType="solid">
          <fgColor indexed="64"/>
          <bgColor theme="8" tint="0.79998168889431442"/>
        </patternFill>
      </fill>
      <alignment horizontal="lef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0" formatCode="General"/>
      <fill>
        <patternFill patternType="solid">
          <fgColor indexed="64"/>
          <bgColor theme="8" tint="0.79998168889431442"/>
        </patternFill>
      </fill>
      <alignment horizontal="lef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30" formatCode="@"/>
      <fill>
        <patternFill patternType="solid">
          <fgColor indexed="64"/>
          <bgColor theme="8" tint="0.79998168889431442"/>
        </patternFill>
      </fill>
      <alignment horizontal="lef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30" formatCode="@"/>
      <fill>
        <patternFill patternType="solid">
          <fgColor indexed="64"/>
          <bgColor theme="8" tint="0.79998168889431442"/>
        </patternFill>
      </fill>
      <alignment horizontal="lef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30" formatCode="@"/>
      <fill>
        <patternFill patternType="solid">
          <fgColor indexed="64"/>
          <bgColor theme="8" tint="0.79998168889431442"/>
        </patternFill>
      </fill>
      <alignment horizontal="lef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30" formatCode="@"/>
      <fill>
        <patternFill patternType="solid">
          <fgColor indexed="64"/>
          <bgColor theme="8" tint="0.79998168889431442"/>
        </patternFill>
      </fill>
      <alignment horizontal="lef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30" formatCode="@"/>
      <fill>
        <patternFill patternType="solid">
          <fgColor indexed="64"/>
          <bgColor theme="8" tint="0.79998168889431442"/>
        </patternFill>
      </fill>
      <alignment horizontal="lef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30" formatCode="@"/>
      <fill>
        <patternFill patternType="solid">
          <fgColor indexed="64"/>
          <bgColor theme="8" tint="0.79998168889431442"/>
        </patternFill>
      </fill>
      <alignment horizontal="left" vertical="center" wrapText="1" indent="1"/>
      <border>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strike val="0"/>
        <condense val="0"/>
        <extend val="0"/>
        <outline val="0"/>
        <shadow val="0"/>
        <vertAlign val="baseline"/>
        <sz val="10"/>
        <color theme="1"/>
        <name val="Century Gothic"/>
      </font>
      <numFmt numFmtId="30" formatCode="@"/>
      <fill>
        <patternFill patternType="solid">
          <fgColor indexed="64"/>
          <bgColor theme="8" tint="0.79998168889431442"/>
        </patternFill>
      </fill>
      <alignment horizontal="left" vertical="center" wrapText="1" indent="1"/>
      <border>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vertAlign val="baseline"/>
        <sz val="10"/>
        <name val="Century Gothic"/>
      </font>
      <alignment horizontal="left" vertical="center" wrapText="1" indent="1"/>
    </dxf>
    <dxf>
      <border>
        <bottom style="thin">
          <color theme="0" tint="-0.24994659260841701"/>
        </bottom>
      </border>
    </dxf>
    <dxf>
      <font>
        <b/>
        <strike val="0"/>
        <condense val="0"/>
        <extend val="0"/>
        <outline val="0"/>
        <shadow val="0"/>
        <vertAlign val="baseline"/>
        <sz val="10"/>
        <color theme="1"/>
        <name val="Century Gothic"/>
      </font>
      <fill>
        <patternFill patternType="solid">
          <fgColor indexed="64"/>
          <bgColor theme="8"/>
        </patternFill>
      </fill>
      <alignment horizontal="center" vertical="center" wrapText="1"/>
      <border>
        <left style="thin">
          <color theme="0" tint="-0.24994659260841701"/>
        </left>
        <right style="thin">
          <color theme="0" tint="-0.24994659260841701"/>
        </right>
        <top/>
        <bottom/>
        <vertical style="thin">
          <color theme="0" tint="-0.24994659260841701"/>
        </vertical>
        <horizontal style="thin">
          <color theme="0" tint="-0.24994659260841701"/>
        </horizontal>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3" displayName="Table13" ref="B7:W41" totalsRowShown="0" headerRowDxfId="26" dataDxfId="24" headerRowBorderDxfId="25" tableBorderDxfId="23" totalsRowBorderDxfId="22">
  <autoFilter ref="B7:W41" xr:uid="{00000000-0009-0000-0100-000001000000}"/>
  <tableColumns count="22">
    <tableColumn id="1" xr3:uid="{00000000-0010-0000-0000-000001000000}" name="ARTIKEL-NR." dataDxfId="21"/>
    <tableColumn id="12" xr3:uid="{00000000-0010-0000-0000-00000C000000}" name="NAME" dataDxfId="20"/>
    <tableColumn id="15" xr3:uid="{00000000-0010-0000-0000-00000F000000}" name=" BESCHREIBUNG" dataDxfId="19"/>
    <tableColumn id="2" xr3:uid="{00000000-0010-0000-0000-000002000000}" name="ART" dataDxfId="18"/>
    <tableColumn id="21" xr3:uid="{00000000-0010-0000-0000-000015000000}" name="BEMERKUNGEN" dataDxfId="17"/>
    <tableColumn id="3" xr3:uid="{00000000-0010-0000-0000-000003000000}" name="ABTEILUNG" dataDxfId="16"/>
    <tableColumn id="13" xr3:uid="{00000000-0010-0000-0000-00000D000000}" name="RAUM" dataDxfId="15"/>
    <tableColumn id="26" xr3:uid="{00000000-0010-0000-0000-00001A000000}" name="ZUSTAND" dataDxfId="14"/>
    <tableColumn id="25" xr3:uid="{00000000-0010-0000-0000-000019000000}" name="VERKÄUFER" dataDxfId="13"/>
    <tableColumn id="24" xr3:uid="{00000000-0010-0000-0000-000018000000}" name="VERBLEIBENDE BETRIEBSJAHRE" dataDxfId="12"/>
    <tableColumn id="4" xr3:uid="{00000000-0010-0000-0000-000004000000}" name="KAUF- / LEASINGDATUM" dataDxfId="11"/>
    <tableColumn id="6" xr3:uid="{00000000-0010-0000-0000-000006000000}" name="ANFANGSWERT" dataDxfId="10"/>
    <tableColumn id="5" xr3:uid="{00000000-0010-0000-0000-000005000000}" name="ANZAHLUNG" dataDxfId="9"/>
    <tableColumn id="16" xr3:uid="{00000000-0010-0000-0000-000010000000}" name="KREDITLAUFZEIT IN JAHREN" dataDxfId="8"/>
    <tableColumn id="7" xr3:uid="{00000000-0010-0000-0000-000007000000}" name="ZINSSATZ DES DARLEHENS" dataDxfId="7"/>
    <tableColumn id="8" xr3:uid="{00000000-0010-0000-0000-000008000000}" name="MONATLICHE ZAHLUNG" dataDxfId="6">
      <calculatedColumnFormula>IFERROR(IF(AND(Table13[[#This Row],[ANFANGSWERT]]&gt;0,Table13[[#This Row],[ANFANGSWERT]]&lt;&gt;Table13[[#This Row],[ANZAHLUNG]]),-1*PMT(Table13[[#This Row],[ZINSSATZ DES DARLEHENS]]/12,Table13[[#This Row],[KREDITLAUFZEIT IN JAHREN]]*12,Table13[[#This Row],[ANFANGSWERT]]-Table13[[#This Row],[ANZAHLUNG]]),0),0)</calculatedColumnFormula>
    </tableColumn>
    <tableColumn id="17" xr3:uid="{00000000-0010-0000-0000-000011000000}" name="MONATLICHE BETRIEBSKOSTEN" dataDxfId="5"/>
    <tableColumn id="10" xr3:uid="{00000000-0010-0000-0000-00000A000000}" name="MONATLICHE GESAMTKOSTEN" dataDxfId="4">
      <calculatedColumnFormula>SUM(Table13[[#This Row],[MONATLICHE ZAHLUNG]],Table13[[#This Row],[MONATLICHE BETRIEBSKOSTEN]])</calculatedColumnFormula>
    </tableColumn>
    <tableColumn id="11" xr3:uid="{00000000-0010-0000-0000-00000B000000}" name="ERWARTETER WERT ZUM ENDE DER KREDITLAUFZEIT" dataDxfId="3"/>
    <tableColumn id="18" xr3:uid="{00000000-0010-0000-0000-000012000000}" name="JÄHRLICHE LINEARE ABSCHREIBUNG" dataDxfId="2">
      <calculatedColumnFormula>IFERROR(IF(Table13[[#This Row],[ANFANGSWERT]]&gt;0,SLN(Table13[[#This Row],[ANFANGSWERT]],Table13[[#This Row],[ERWARTETER WERT ZUM ENDE DER KREDITLAUFZEIT]],Table13[[#This Row],[VERBLEIBENDE BETRIEBSJAHRE]]),0),0)</calculatedColumnFormula>
    </tableColumn>
    <tableColumn id="19" xr3:uid="{00000000-0010-0000-0000-000013000000}" name="MONATLICHE LINEARE ABSCHREIBUNG" dataDxfId="1">
      <calculatedColumnFormula>IFERROR(Table13[[#This Row],[JÄHRLICHE LINEARE ABSCHREIBUNG]]/12,0)</calculatedColumnFormula>
    </tableColumn>
    <tableColumn id="14" xr3:uid="{00000000-0010-0000-0000-00000E000000}" name="AKTUELLER WERT" dataDxfId="0">
      <calculatedColumnFormula>IFERROR(Table13[[#This Row],[ANFANGSWERT]]-(Table13[[#This Row],[JÄHRLICHE LINEARE ABSCHREIBUNG]]*((TODAY()-Table13[[#This Row],[KAUF- / LEASINGDATUM]])/365)),0)</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de.smartsheet.com/try-it?trp=49130&amp;utm_language=DE&amp;utm_source=integrated+content&amp;utm_campaign=/it-infrastructure-management-services-guide&amp;utm_medium=ic+equipment+inventory+49130+de&amp;lpa=ic+equipment+inventory+49130+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W46"/>
  <sheetViews>
    <sheetView showGridLines="0" tabSelected="1" zoomScaleNormal="100" zoomScalePageLayoutView="75" workbookViewId="0">
      <pane ySplit="1" topLeftCell="A2" activePane="bottomLeft" state="frozen"/>
      <selection pane="bottomLeft" activeCell="B43" sqref="B43:W43"/>
    </sheetView>
  </sheetViews>
  <sheetFormatPr baseColWidth="10" defaultColWidth="10.83203125" defaultRowHeight="16" x14ac:dyDescent="0.2"/>
  <cols>
    <col min="1" max="1" width="3.33203125" style="2" customWidth="1"/>
    <col min="2" max="2" width="12.5" style="2" customWidth="1"/>
    <col min="3" max="3" width="13.1640625" style="2" customWidth="1"/>
    <col min="4" max="4" width="29" style="2" customWidth="1"/>
    <col min="5" max="5" width="17.1640625" style="2" customWidth="1"/>
    <col min="6" max="6" width="24.6640625" style="2" customWidth="1"/>
    <col min="7" max="7" width="17.1640625" style="2" customWidth="1"/>
    <col min="8" max="8" width="14.5" style="2" customWidth="1"/>
    <col min="9" max="9" width="16.1640625" style="51" bestFit="1" customWidth="1"/>
    <col min="10" max="10" width="14.6640625" style="3" customWidth="1"/>
    <col min="11" max="11" width="15.83203125" style="3" customWidth="1"/>
    <col min="12" max="12" width="13.6640625" style="2" customWidth="1"/>
    <col min="13" max="13" width="14.6640625" style="3" customWidth="1"/>
    <col min="14" max="14" width="12.83203125" style="2" customWidth="1"/>
    <col min="15" max="15" width="14" style="2" customWidth="1"/>
    <col min="16" max="16" width="11.6640625" style="51" customWidth="1"/>
    <col min="17" max="18" width="13.5" style="2" customWidth="1"/>
    <col min="19" max="19" width="14.6640625" style="3" customWidth="1"/>
    <col min="20" max="20" width="15.6640625" style="59" customWidth="1"/>
    <col min="21" max="21" width="17.1640625" style="59" customWidth="1"/>
    <col min="22" max="22" width="17.83203125" style="59" customWidth="1"/>
    <col min="23" max="23" width="15.5" style="2" customWidth="1"/>
    <col min="24" max="24" width="3.33203125" style="2" customWidth="1"/>
    <col min="25" max="25" width="10.83203125" style="2" customWidth="1"/>
    <col min="26" max="16384" width="10.83203125" style="2"/>
  </cols>
  <sheetData>
    <row r="1" spans="2:23" s="15" customFormat="1" ht="50" customHeight="1" x14ac:dyDescent="0.15">
      <c r="B1" s="18" t="s">
        <v>0</v>
      </c>
      <c r="C1" s="11"/>
      <c r="D1" s="11"/>
      <c r="E1" s="11"/>
      <c r="F1" s="11"/>
      <c r="G1" s="11"/>
      <c r="H1" s="11"/>
      <c r="I1" s="11"/>
      <c r="J1" s="11"/>
      <c r="K1" s="11"/>
      <c r="L1" s="11"/>
      <c r="M1" s="12" t="s">
        <v>1</v>
      </c>
      <c r="N1" s="13"/>
      <c r="O1" s="14"/>
      <c r="P1" s="14"/>
      <c r="Q1" s="12"/>
      <c r="R1" s="13"/>
      <c r="S1" s="14"/>
      <c r="T1" s="14"/>
      <c r="U1" s="14"/>
      <c r="V1" s="14"/>
      <c r="W1" s="11"/>
    </row>
    <row r="2" spans="2:23" s="15" customFormat="1" ht="9" customHeight="1" x14ac:dyDescent="0.15">
      <c r="B2" s="18"/>
      <c r="C2" s="11"/>
      <c r="D2" s="11"/>
      <c r="E2" s="11"/>
      <c r="F2" s="11"/>
      <c r="G2" s="11"/>
      <c r="H2" s="11"/>
      <c r="I2" s="11"/>
      <c r="J2" s="11"/>
      <c r="K2" s="11"/>
      <c r="L2" s="11"/>
      <c r="M2" s="12"/>
      <c r="N2" s="13"/>
      <c r="O2" s="14"/>
      <c r="P2" s="14"/>
      <c r="Q2" s="12"/>
      <c r="R2" s="13"/>
      <c r="S2" s="14"/>
      <c r="T2" s="14"/>
      <c r="U2" s="14"/>
      <c r="V2" s="14"/>
      <c r="W2" s="11"/>
    </row>
    <row r="3" spans="2:23" s="15" customFormat="1" ht="30" customHeight="1" x14ac:dyDescent="0.15">
      <c r="B3" s="19" t="s">
        <v>1</v>
      </c>
      <c r="C3" s="20"/>
      <c r="D3" s="20"/>
      <c r="E3" s="11"/>
      <c r="F3" s="11"/>
      <c r="G3" s="11"/>
      <c r="H3" s="11"/>
      <c r="I3" s="11"/>
      <c r="J3" s="60"/>
      <c r="K3" s="11"/>
      <c r="L3" s="11"/>
      <c r="M3" s="16"/>
      <c r="N3" s="17"/>
      <c r="O3" s="14"/>
      <c r="P3" s="14"/>
      <c r="Q3" s="16"/>
      <c r="R3" s="17"/>
      <c r="S3" s="14"/>
      <c r="T3" s="14"/>
      <c r="U3" s="14"/>
      <c r="V3" s="14"/>
      <c r="W3" s="11"/>
    </row>
    <row r="4" spans="2:23" s="15" customFormat="1" ht="18" customHeight="1" x14ac:dyDescent="0.15">
      <c r="B4" s="61">
        <f ca="1">SUM(Table13[AKTUELLER WERT])</f>
        <v>0</v>
      </c>
      <c r="C4" s="43" t="s">
        <v>2</v>
      </c>
      <c r="D4" s="43"/>
      <c r="E4" s="11"/>
      <c r="F4" s="11"/>
      <c r="G4" s="11"/>
      <c r="H4" s="11"/>
      <c r="I4" s="11"/>
      <c r="J4" s="60"/>
      <c r="K4" s="11"/>
      <c r="L4" s="11"/>
      <c r="M4" s="60"/>
      <c r="N4" s="16"/>
      <c r="O4" s="16"/>
      <c r="P4" s="16"/>
      <c r="Q4" s="16"/>
      <c r="R4" s="17"/>
      <c r="S4" s="14"/>
      <c r="T4" s="14"/>
      <c r="U4" s="14"/>
      <c r="V4" s="14"/>
      <c r="W4" s="11"/>
    </row>
    <row r="5" spans="2:23" s="15" customFormat="1" ht="18" customHeight="1" x14ac:dyDescent="0.15">
      <c r="B5" s="11"/>
      <c r="C5" s="11"/>
      <c r="D5" s="11"/>
      <c r="E5" s="11"/>
      <c r="F5" s="11"/>
      <c r="G5" s="11"/>
      <c r="H5" s="11"/>
      <c r="I5" s="17"/>
      <c r="J5" s="62"/>
      <c r="K5" s="62"/>
      <c r="L5" s="11"/>
      <c r="M5" s="62"/>
      <c r="N5" s="17"/>
      <c r="O5" s="11"/>
      <c r="P5" s="17"/>
      <c r="Q5" s="17"/>
      <c r="R5" s="17"/>
      <c r="S5" s="14"/>
      <c r="T5" s="14"/>
      <c r="U5" s="14"/>
      <c r="V5" s="14"/>
      <c r="W5" s="11"/>
    </row>
    <row r="6" spans="2:23" s="15" customFormat="1" ht="22" customHeight="1" x14ac:dyDescent="0.15">
      <c r="B6" s="19"/>
      <c r="C6" s="20"/>
      <c r="D6" s="58" t="s">
        <v>3</v>
      </c>
      <c r="E6" s="20"/>
      <c r="F6" s="21"/>
      <c r="G6" s="57" t="s">
        <v>4</v>
      </c>
      <c r="H6" s="20"/>
      <c r="I6" s="19"/>
      <c r="J6" s="56" t="s">
        <v>5</v>
      </c>
      <c r="K6" s="20"/>
      <c r="L6" s="53"/>
      <c r="M6" s="54"/>
      <c r="N6" s="54"/>
      <c r="O6" s="54"/>
      <c r="P6" s="54"/>
      <c r="Q6" s="54" t="s">
        <v>6</v>
      </c>
      <c r="R6" s="54"/>
      <c r="S6" s="54"/>
      <c r="T6" s="54"/>
      <c r="U6" s="54"/>
      <c r="V6" s="54"/>
      <c r="W6" s="55"/>
    </row>
    <row r="7" spans="2:23" s="48" customFormat="1" ht="50" customHeight="1" x14ac:dyDescent="0.2">
      <c r="B7" s="44" t="s">
        <v>7</v>
      </c>
      <c r="C7" s="45" t="s">
        <v>8</v>
      </c>
      <c r="D7" s="45" t="s">
        <v>9</v>
      </c>
      <c r="E7" s="45" t="s">
        <v>10</v>
      </c>
      <c r="F7" s="45" t="s">
        <v>11</v>
      </c>
      <c r="G7" s="46" t="s">
        <v>12</v>
      </c>
      <c r="H7" s="46" t="s">
        <v>13</v>
      </c>
      <c r="I7" s="45" t="s">
        <v>14</v>
      </c>
      <c r="J7" s="45" t="s">
        <v>15</v>
      </c>
      <c r="K7" s="45" t="s">
        <v>16</v>
      </c>
      <c r="L7" s="46" t="s">
        <v>17</v>
      </c>
      <c r="M7" s="46" t="s">
        <v>18</v>
      </c>
      <c r="N7" s="46" t="s">
        <v>19</v>
      </c>
      <c r="O7" s="46" t="s">
        <v>20</v>
      </c>
      <c r="P7" s="46" t="s">
        <v>21</v>
      </c>
      <c r="Q7" s="46" t="s">
        <v>22</v>
      </c>
      <c r="R7" s="46" t="s">
        <v>23</v>
      </c>
      <c r="S7" s="63" t="s">
        <v>24</v>
      </c>
      <c r="T7" s="46" t="s">
        <v>25</v>
      </c>
      <c r="U7" s="46" t="s">
        <v>26</v>
      </c>
      <c r="V7" s="46" t="s">
        <v>27</v>
      </c>
      <c r="W7" s="47" t="s">
        <v>28</v>
      </c>
    </row>
    <row r="8" spans="2:23" s="15" customFormat="1" ht="18" customHeight="1" x14ac:dyDescent="0.15">
      <c r="B8" s="22"/>
      <c r="C8" s="23"/>
      <c r="D8" s="23"/>
      <c r="E8" s="23"/>
      <c r="F8" s="23"/>
      <c r="G8" s="23"/>
      <c r="H8" s="23"/>
      <c r="I8" s="24"/>
      <c r="J8" s="25"/>
      <c r="K8" s="34"/>
      <c r="L8" s="37"/>
      <c r="M8" s="64"/>
      <c r="N8" s="64"/>
      <c r="O8" s="34"/>
      <c r="P8" s="40"/>
      <c r="Q8" s="65">
        <v>0</v>
      </c>
      <c r="R8" s="66"/>
      <c r="S8" s="67">
        <v>0</v>
      </c>
      <c r="T8" s="66"/>
      <c r="U8" s="65">
        <v>0</v>
      </c>
      <c r="V8" s="65">
        <v>0</v>
      </c>
      <c r="W8" s="68">
        <v>0</v>
      </c>
    </row>
    <row r="9" spans="2:23" s="15" customFormat="1" ht="18" customHeight="1" x14ac:dyDescent="0.15">
      <c r="B9" s="26"/>
      <c r="C9" s="27"/>
      <c r="D9" s="27"/>
      <c r="E9" s="27"/>
      <c r="F9" s="27"/>
      <c r="G9" s="27"/>
      <c r="H9" s="27"/>
      <c r="I9" s="28"/>
      <c r="J9" s="29"/>
      <c r="K9" s="35"/>
      <c r="L9" s="38"/>
      <c r="M9" s="67"/>
      <c r="N9" s="67"/>
      <c r="O9" s="35"/>
      <c r="P9" s="41"/>
      <c r="Q9" s="65">
        <v>0</v>
      </c>
      <c r="R9" s="65"/>
      <c r="S9" s="67">
        <v>0</v>
      </c>
      <c r="T9" s="65"/>
      <c r="U9" s="65">
        <v>0</v>
      </c>
      <c r="V9" s="65">
        <v>0</v>
      </c>
      <c r="W9" s="68">
        <v>0</v>
      </c>
    </row>
    <row r="10" spans="2:23" s="15" customFormat="1" ht="18" customHeight="1" x14ac:dyDescent="0.15">
      <c r="B10" s="22"/>
      <c r="C10" s="23"/>
      <c r="D10" s="23"/>
      <c r="E10" s="23"/>
      <c r="F10" s="23"/>
      <c r="G10" s="23"/>
      <c r="H10" s="23"/>
      <c r="I10" s="24"/>
      <c r="J10" s="25"/>
      <c r="K10" s="34"/>
      <c r="L10" s="37"/>
      <c r="M10" s="64"/>
      <c r="N10" s="64"/>
      <c r="O10" s="34"/>
      <c r="P10" s="40"/>
      <c r="Q10" s="69">
        <f>IFERROR(IF(AND(Table13[[#This Row],[ANFANGSWERT]]&gt;0,Table13[[#This Row],[ANFANGSWERT]]&lt;&gt;Table13[[#This Row],[ANZAHLUNG]]),-1*PMT(Table13[[#This Row],[ZINSSATZ DES DARLEHENS]]/12,Table13[[#This Row],[KREDITLAUFZEIT IN JAHREN]]*12,Table13[[#This Row],[ANFANGSWERT]]-Table13[[#This Row],[ANZAHLUNG]]),0),0)</f>
        <v>0</v>
      </c>
      <c r="R10" s="66"/>
      <c r="S10" s="69">
        <f>SUM(Table13[[#This Row],[MONATLICHE ZAHLUNG]],Table13[[#This Row],[MONATLICHE BETRIEBSKOSTEN]])</f>
        <v>0</v>
      </c>
      <c r="T10" s="66"/>
      <c r="U10" s="69">
        <f>IFERROR(IF(Table13[[#This Row],[ANFANGSWERT]]&gt;0,SLN(Table13[[#This Row],[ANFANGSWERT]],Table13[[#This Row],[ERWARTETER WERT ZUM ENDE DER KREDITLAUFZEIT]],Table13[[#This Row],[VERBLEIBENDE BETRIEBSJAHRE]]),0),0)</f>
        <v>0</v>
      </c>
      <c r="V10" s="69">
        <f>IFERROR(Table13[[#This Row],[JÄHRLICHE LINEARE ABSCHREIBUNG]]/12,0)</f>
        <v>0</v>
      </c>
      <c r="W10" s="70">
        <f ca="1">IFERROR(Table13[[#This Row],[ANFANGSWERT]]-(Table13[[#This Row],[JÄHRLICHE LINEARE ABSCHREIBUNG]]*((TODAY()-Table13[[#This Row],[KAUF- / LEASINGDATUM]])/365)),0)</f>
        <v>0</v>
      </c>
    </row>
    <row r="11" spans="2:23" s="15" customFormat="1" ht="18" customHeight="1" x14ac:dyDescent="0.15">
      <c r="B11" s="26"/>
      <c r="C11" s="27"/>
      <c r="D11" s="27"/>
      <c r="E11" s="27"/>
      <c r="F11" s="27"/>
      <c r="G11" s="27"/>
      <c r="H11" s="27"/>
      <c r="I11" s="28"/>
      <c r="J11" s="29"/>
      <c r="K11" s="35"/>
      <c r="L11" s="38"/>
      <c r="M11" s="67"/>
      <c r="N11" s="67"/>
      <c r="O11" s="35"/>
      <c r="P11" s="41"/>
      <c r="Q11" s="69">
        <f>IFERROR(IF(AND(Table13[[#This Row],[ANFANGSWERT]]&gt;0,Table13[[#This Row],[ANFANGSWERT]]&lt;&gt;Table13[[#This Row],[ANZAHLUNG]]),-1*PMT(Table13[[#This Row],[ZINSSATZ DES DARLEHENS]]/12,Table13[[#This Row],[KREDITLAUFZEIT IN JAHREN]]*12,Table13[[#This Row],[ANFANGSWERT]]-Table13[[#This Row],[ANZAHLUNG]]),0),0)</f>
        <v>0</v>
      </c>
      <c r="R11" s="65"/>
      <c r="S11" s="69">
        <f>SUM(Table13[[#This Row],[MONATLICHE ZAHLUNG]],Table13[[#This Row],[MONATLICHE BETRIEBSKOSTEN]])</f>
        <v>0</v>
      </c>
      <c r="T11" s="65"/>
      <c r="U11" s="69">
        <f>IFERROR(IF(Table13[[#This Row],[ANFANGSWERT]]&gt;0,SLN(Table13[[#This Row],[ANFANGSWERT]],Table13[[#This Row],[ERWARTETER WERT ZUM ENDE DER KREDITLAUFZEIT]],Table13[[#This Row],[VERBLEIBENDE BETRIEBSJAHRE]]),0),0)</f>
        <v>0</v>
      </c>
      <c r="V11" s="69">
        <f>IFERROR(Table13[[#This Row],[JÄHRLICHE LINEARE ABSCHREIBUNG]]/12,0)</f>
        <v>0</v>
      </c>
      <c r="W11" s="70">
        <f ca="1">IFERROR(Table13[[#This Row],[ANFANGSWERT]]-(Table13[[#This Row],[JÄHRLICHE LINEARE ABSCHREIBUNG]]*((TODAY()-Table13[[#This Row],[KAUF- / LEASINGDATUM]])/365)),0)</f>
        <v>0</v>
      </c>
    </row>
    <row r="12" spans="2:23" s="15" customFormat="1" ht="18" customHeight="1" x14ac:dyDescent="0.15">
      <c r="B12" s="22"/>
      <c r="C12" s="23"/>
      <c r="D12" s="23"/>
      <c r="E12" s="23"/>
      <c r="F12" s="23"/>
      <c r="G12" s="23"/>
      <c r="H12" s="23"/>
      <c r="I12" s="24"/>
      <c r="J12" s="25"/>
      <c r="K12" s="34"/>
      <c r="L12" s="37"/>
      <c r="M12" s="64"/>
      <c r="N12" s="64"/>
      <c r="O12" s="34"/>
      <c r="P12" s="40"/>
      <c r="Q12" s="69">
        <f>IFERROR(IF(AND(Table13[[#This Row],[ANFANGSWERT]]&gt;0,Table13[[#This Row],[ANFANGSWERT]]&lt;&gt;Table13[[#This Row],[ANZAHLUNG]]),-1*PMT(Table13[[#This Row],[ZINSSATZ DES DARLEHENS]]/12,Table13[[#This Row],[KREDITLAUFZEIT IN JAHREN]]*12,Table13[[#This Row],[ANFANGSWERT]]-Table13[[#This Row],[ANZAHLUNG]]),0),0)</f>
        <v>0</v>
      </c>
      <c r="R12" s="66"/>
      <c r="S12" s="69">
        <f>SUM(Table13[[#This Row],[MONATLICHE ZAHLUNG]],Table13[[#This Row],[MONATLICHE BETRIEBSKOSTEN]])</f>
        <v>0</v>
      </c>
      <c r="T12" s="66"/>
      <c r="U12" s="69">
        <f>IFERROR(IF(Table13[[#This Row],[ANFANGSWERT]]&gt;0,SLN(Table13[[#This Row],[ANFANGSWERT]],Table13[[#This Row],[ERWARTETER WERT ZUM ENDE DER KREDITLAUFZEIT]],Table13[[#This Row],[VERBLEIBENDE BETRIEBSJAHRE]]),0),0)</f>
        <v>0</v>
      </c>
      <c r="V12" s="69">
        <f>IFERROR(Table13[[#This Row],[JÄHRLICHE LINEARE ABSCHREIBUNG]]/12,0)</f>
        <v>0</v>
      </c>
      <c r="W12" s="70">
        <f ca="1">IFERROR(Table13[[#This Row],[ANFANGSWERT]]-(Table13[[#This Row],[JÄHRLICHE LINEARE ABSCHREIBUNG]]*((TODAY()-Table13[[#This Row],[KAUF- / LEASINGDATUM]])/365)),0)</f>
        <v>0</v>
      </c>
    </row>
    <row r="13" spans="2:23" s="15" customFormat="1" ht="18" customHeight="1" x14ac:dyDescent="0.15">
      <c r="B13" s="26"/>
      <c r="C13" s="27"/>
      <c r="D13" s="27"/>
      <c r="E13" s="27"/>
      <c r="F13" s="27"/>
      <c r="G13" s="27"/>
      <c r="H13" s="27"/>
      <c r="I13" s="28"/>
      <c r="J13" s="29"/>
      <c r="K13" s="35"/>
      <c r="L13" s="38"/>
      <c r="M13" s="67"/>
      <c r="N13" s="67"/>
      <c r="O13" s="35"/>
      <c r="P13" s="41"/>
      <c r="Q13" s="69">
        <f>IFERROR(IF(AND(Table13[[#This Row],[ANFANGSWERT]]&gt;0,Table13[[#This Row],[ANFANGSWERT]]&lt;&gt;Table13[[#This Row],[ANZAHLUNG]]),-1*PMT(Table13[[#This Row],[ZINSSATZ DES DARLEHENS]]/12,Table13[[#This Row],[KREDITLAUFZEIT IN JAHREN]]*12,Table13[[#This Row],[ANFANGSWERT]]-Table13[[#This Row],[ANZAHLUNG]]),0),0)</f>
        <v>0</v>
      </c>
      <c r="R13" s="65"/>
      <c r="S13" s="69">
        <f>SUM(Table13[[#This Row],[MONATLICHE ZAHLUNG]],Table13[[#This Row],[MONATLICHE BETRIEBSKOSTEN]])</f>
        <v>0</v>
      </c>
      <c r="T13" s="65"/>
      <c r="U13" s="69">
        <f>IFERROR(IF(Table13[[#This Row],[ANFANGSWERT]]&gt;0,SLN(Table13[[#This Row],[ANFANGSWERT]],Table13[[#This Row],[ERWARTETER WERT ZUM ENDE DER KREDITLAUFZEIT]],Table13[[#This Row],[VERBLEIBENDE BETRIEBSJAHRE]]),0),0)</f>
        <v>0</v>
      </c>
      <c r="V13" s="69">
        <f>IFERROR(Table13[[#This Row],[JÄHRLICHE LINEARE ABSCHREIBUNG]]/12,0)</f>
        <v>0</v>
      </c>
      <c r="W13" s="70">
        <f ca="1">IFERROR(Table13[[#This Row],[ANFANGSWERT]]-(Table13[[#This Row],[JÄHRLICHE LINEARE ABSCHREIBUNG]]*((TODAY()-Table13[[#This Row],[KAUF- / LEASINGDATUM]])/365)),0)</f>
        <v>0</v>
      </c>
    </row>
    <row r="14" spans="2:23" s="15" customFormat="1" ht="18" customHeight="1" x14ac:dyDescent="0.15">
      <c r="B14" s="22"/>
      <c r="C14" s="23"/>
      <c r="D14" s="23"/>
      <c r="E14" s="23"/>
      <c r="F14" s="23"/>
      <c r="G14" s="23"/>
      <c r="H14" s="23"/>
      <c r="I14" s="24"/>
      <c r="J14" s="25"/>
      <c r="K14" s="34"/>
      <c r="L14" s="37"/>
      <c r="M14" s="64"/>
      <c r="N14" s="64"/>
      <c r="O14" s="34"/>
      <c r="P14" s="40"/>
      <c r="Q14" s="69">
        <f>IFERROR(IF(AND(Table13[[#This Row],[ANFANGSWERT]]&gt;0,Table13[[#This Row],[ANFANGSWERT]]&lt;&gt;Table13[[#This Row],[ANZAHLUNG]]),-1*PMT(Table13[[#This Row],[ZINSSATZ DES DARLEHENS]]/12,Table13[[#This Row],[KREDITLAUFZEIT IN JAHREN]]*12,Table13[[#This Row],[ANFANGSWERT]]-Table13[[#This Row],[ANZAHLUNG]]),0),0)</f>
        <v>0</v>
      </c>
      <c r="R14" s="66"/>
      <c r="S14" s="69">
        <f>SUM(Table13[[#This Row],[MONATLICHE ZAHLUNG]],Table13[[#This Row],[MONATLICHE BETRIEBSKOSTEN]])</f>
        <v>0</v>
      </c>
      <c r="T14" s="66"/>
      <c r="U14" s="69">
        <f>IFERROR(IF(Table13[[#This Row],[ANFANGSWERT]]&gt;0,SLN(Table13[[#This Row],[ANFANGSWERT]],Table13[[#This Row],[ERWARTETER WERT ZUM ENDE DER KREDITLAUFZEIT]],Table13[[#This Row],[VERBLEIBENDE BETRIEBSJAHRE]]),0),0)</f>
        <v>0</v>
      </c>
      <c r="V14" s="69">
        <f>IFERROR(Table13[[#This Row],[JÄHRLICHE LINEARE ABSCHREIBUNG]]/12,0)</f>
        <v>0</v>
      </c>
      <c r="W14" s="70">
        <f ca="1">IFERROR(Table13[[#This Row],[ANFANGSWERT]]-(Table13[[#This Row],[JÄHRLICHE LINEARE ABSCHREIBUNG]]*((TODAY()-Table13[[#This Row],[KAUF- / LEASINGDATUM]])/365)),0)</f>
        <v>0</v>
      </c>
    </row>
    <row r="15" spans="2:23" s="15" customFormat="1" ht="18" customHeight="1" x14ac:dyDescent="0.15">
      <c r="B15" s="26"/>
      <c r="C15" s="27"/>
      <c r="D15" s="27"/>
      <c r="E15" s="27"/>
      <c r="F15" s="27"/>
      <c r="G15" s="27"/>
      <c r="H15" s="27"/>
      <c r="I15" s="28"/>
      <c r="J15" s="29"/>
      <c r="K15" s="35"/>
      <c r="L15" s="38"/>
      <c r="M15" s="67"/>
      <c r="N15" s="67"/>
      <c r="O15" s="35"/>
      <c r="P15" s="41"/>
      <c r="Q15" s="69">
        <f>IFERROR(IF(AND(Table13[[#This Row],[ANFANGSWERT]]&gt;0,Table13[[#This Row],[ANFANGSWERT]]&lt;&gt;Table13[[#This Row],[ANZAHLUNG]]),-1*PMT(Table13[[#This Row],[ZINSSATZ DES DARLEHENS]]/12,Table13[[#This Row],[KREDITLAUFZEIT IN JAHREN]]*12,Table13[[#This Row],[ANFANGSWERT]]-Table13[[#This Row],[ANZAHLUNG]]),0),0)</f>
        <v>0</v>
      </c>
      <c r="R15" s="65"/>
      <c r="S15" s="69">
        <f>SUM(Table13[[#This Row],[MONATLICHE ZAHLUNG]],Table13[[#This Row],[MONATLICHE BETRIEBSKOSTEN]])</f>
        <v>0</v>
      </c>
      <c r="T15" s="65"/>
      <c r="U15" s="69">
        <f>IFERROR(IF(Table13[[#This Row],[ANFANGSWERT]]&gt;0,SLN(Table13[[#This Row],[ANFANGSWERT]],Table13[[#This Row],[ERWARTETER WERT ZUM ENDE DER KREDITLAUFZEIT]],Table13[[#This Row],[VERBLEIBENDE BETRIEBSJAHRE]]),0),0)</f>
        <v>0</v>
      </c>
      <c r="V15" s="69">
        <f>IFERROR(Table13[[#This Row],[JÄHRLICHE LINEARE ABSCHREIBUNG]]/12,0)</f>
        <v>0</v>
      </c>
      <c r="W15" s="70">
        <f ca="1">IFERROR(Table13[[#This Row],[ANFANGSWERT]]-(Table13[[#This Row],[JÄHRLICHE LINEARE ABSCHREIBUNG]]*((TODAY()-Table13[[#This Row],[KAUF- / LEASINGDATUM]])/365)),0)</f>
        <v>0</v>
      </c>
    </row>
    <row r="16" spans="2:23" s="15" customFormat="1" ht="18" customHeight="1" x14ac:dyDescent="0.15">
      <c r="B16" s="22"/>
      <c r="C16" s="23"/>
      <c r="D16" s="23"/>
      <c r="E16" s="23"/>
      <c r="F16" s="23"/>
      <c r="G16" s="23"/>
      <c r="H16" s="23"/>
      <c r="I16" s="24"/>
      <c r="J16" s="25"/>
      <c r="K16" s="34"/>
      <c r="L16" s="37"/>
      <c r="M16" s="64"/>
      <c r="N16" s="64"/>
      <c r="O16" s="34"/>
      <c r="P16" s="40"/>
      <c r="Q16" s="69">
        <f>IFERROR(IF(AND(Table13[[#This Row],[ANFANGSWERT]]&gt;0,Table13[[#This Row],[ANFANGSWERT]]&lt;&gt;Table13[[#This Row],[ANZAHLUNG]]),-1*PMT(Table13[[#This Row],[ZINSSATZ DES DARLEHENS]]/12,Table13[[#This Row],[KREDITLAUFZEIT IN JAHREN]]*12,Table13[[#This Row],[ANFANGSWERT]]-Table13[[#This Row],[ANZAHLUNG]]),0),0)</f>
        <v>0</v>
      </c>
      <c r="R16" s="66"/>
      <c r="S16" s="69">
        <f>SUM(Table13[[#This Row],[MONATLICHE ZAHLUNG]],Table13[[#This Row],[MONATLICHE BETRIEBSKOSTEN]])</f>
        <v>0</v>
      </c>
      <c r="T16" s="66"/>
      <c r="U16" s="69">
        <f>IFERROR(IF(Table13[[#This Row],[ANFANGSWERT]]&gt;0,SLN(Table13[[#This Row],[ANFANGSWERT]],Table13[[#This Row],[ERWARTETER WERT ZUM ENDE DER KREDITLAUFZEIT]],Table13[[#This Row],[VERBLEIBENDE BETRIEBSJAHRE]]),0),0)</f>
        <v>0</v>
      </c>
      <c r="V16" s="69">
        <f>IFERROR(Table13[[#This Row],[JÄHRLICHE LINEARE ABSCHREIBUNG]]/12,0)</f>
        <v>0</v>
      </c>
      <c r="W16" s="70">
        <f ca="1">IFERROR(Table13[[#This Row],[ANFANGSWERT]]-(Table13[[#This Row],[JÄHRLICHE LINEARE ABSCHREIBUNG]]*((TODAY()-Table13[[#This Row],[KAUF- / LEASINGDATUM]])/365)),0)</f>
        <v>0</v>
      </c>
    </row>
    <row r="17" spans="2:23" s="15" customFormat="1" ht="18" customHeight="1" x14ac:dyDescent="0.15">
      <c r="B17" s="26"/>
      <c r="C17" s="27"/>
      <c r="D17" s="27"/>
      <c r="E17" s="27"/>
      <c r="F17" s="27"/>
      <c r="G17" s="27"/>
      <c r="H17" s="27"/>
      <c r="I17" s="28"/>
      <c r="J17" s="29"/>
      <c r="K17" s="35"/>
      <c r="L17" s="38"/>
      <c r="M17" s="67"/>
      <c r="N17" s="67"/>
      <c r="O17" s="35"/>
      <c r="P17" s="41"/>
      <c r="Q17" s="69">
        <f>IFERROR(IF(AND(Table13[[#This Row],[ANFANGSWERT]]&gt;0,Table13[[#This Row],[ANFANGSWERT]]&lt;&gt;Table13[[#This Row],[ANZAHLUNG]]),-1*PMT(Table13[[#This Row],[ZINSSATZ DES DARLEHENS]]/12,Table13[[#This Row],[KREDITLAUFZEIT IN JAHREN]]*12,Table13[[#This Row],[ANFANGSWERT]]-Table13[[#This Row],[ANZAHLUNG]]),0),0)</f>
        <v>0</v>
      </c>
      <c r="R17" s="65"/>
      <c r="S17" s="69">
        <f>SUM(Table13[[#This Row],[MONATLICHE ZAHLUNG]],Table13[[#This Row],[MONATLICHE BETRIEBSKOSTEN]])</f>
        <v>0</v>
      </c>
      <c r="T17" s="65"/>
      <c r="U17" s="69">
        <f>IFERROR(IF(Table13[[#This Row],[ANFANGSWERT]]&gt;0,SLN(Table13[[#This Row],[ANFANGSWERT]],Table13[[#This Row],[ERWARTETER WERT ZUM ENDE DER KREDITLAUFZEIT]],Table13[[#This Row],[VERBLEIBENDE BETRIEBSJAHRE]]),0),0)</f>
        <v>0</v>
      </c>
      <c r="V17" s="69">
        <f>IFERROR(Table13[[#This Row],[JÄHRLICHE LINEARE ABSCHREIBUNG]]/12,0)</f>
        <v>0</v>
      </c>
      <c r="W17" s="70">
        <f ca="1">IFERROR(Table13[[#This Row],[ANFANGSWERT]]-(Table13[[#This Row],[JÄHRLICHE LINEARE ABSCHREIBUNG]]*((TODAY()-Table13[[#This Row],[KAUF- / LEASINGDATUM]])/365)),0)</f>
        <v>0</v>
      </c>
    </row>
    <row r="18" spans="2:23" s="15" customFormat="1" ht="18" customHeight="1" x14ac:dyDescent="0.15">
      <c r="B18" s="22"/>
      <c r="C18" s="23"/>
      <c r="D18" s="23"/>
      <c r="E18" s="23"/>
      <c r="F18" s="23"/>
      <c r="G18" s="23"/>
      <c r="H18" s="23"/>
      <c r="I18" s="24"/>
      <c r="J18" s="25"/>
      <c r="K18" s="34"/>
      <c r="L18" s="37"/>
      <c r="M18" s="64"/>
      <c r="N18" s="64"/>
      <c r="O18" s="34"/>
      <c r="P18" s="40"/>
      <c r="Q18" s="69">
        <f>IFERROR(IF(AND(Table13[[#This Row],[ANFANGSWERT]]&gt;0,Table13[[#This Row],[ANFANGSWERT]]&lt;&gt;Table13[[#This Row],[ANZAHLUNG]]),-1*PMT(Table13[[#This Row],[ZINSSATZ DES DARLEHENS]]/12,Table13[[#This Row],[KREDITLAUFZEIT IN JAHREN]]*12,Table13[[#This Row],[ANFANGSWERT]]-Table13[[#This Row],[ANZAHLUNG]]),0),0)</f>
        <v>0</v>
      </c>
      <c r="R18" s="66"/>
      <c r="S18" s="69">
        <f>SUM(Table13[[#This Row],[MONATLICHE ZAHLUNG]],Table13[[#This Row],[MONATLICHE BETRIEBSKOSTEN]])</f>
        <v>0</v>
      </c>
      <c r="T18" s="66"/>
      <c r="U18" s="69">
        <f>IFERROR(IF(Table13[[#This Row],[ANFANGSWERT]]&gt;0,SLN(Table13[[#This Row],[ANFANGSWERT]],Table13[[#This Row],[ERWARTETER WERT ZUM ENDE DER KREDITLAUFZEIT]],Table13[[#This Row],[VERBLEIBENDE BETRIEBSJAHRE]]),0),0)</f>
        <v>0</v>
      </c>
      <c r="V18" s="69">
        <f>IFERROR(Table13[[#This Row],[JÄHRLICHE LINEARE ABSCHREIBUNG]]/12,0)</f>
        <v>0</v>
      </c>
      <c r="W18" s="70">
        <f ca="1">IFERROR(Table13[[#This Row],[ANFANGSWERT]]-(Table13[[#This Row],[JÄHRLICHE LINEARE ABSCHREIBUNG]]*((TODAY()-Table13[[#This Row],[KAUF- / LEASINGDATUM]])/365)),0)</f>
        <v>0</v>
      </c>
    </row>
    <row r="19" spans="2:23" s="15" customFormat="1" ht="18" customHeight="1" x14ac:dyDescent="0.15">
      <c r="B19" s="26"/>
      <c r="C19" s="27"/>
      <c r="D19" s="27"/>
      <c r="E19" s="27"/>
      <c r="F19" s="27"/>
      <c r="G19" s="27"/>
      <c r="H19" s="27"/>
      <c r="I19" s="28"/>
      <c r="J19" s="29"/>
      <c r="K19" s="35"/>
      <c r="L19" s="38"/>
      <c r="M19" s="67"/>
      <c r="N19" s="67"/>
      <c r="O19" s="35"/>
      <c r="P19" s="41"/>
      <c r="Q19" s="69">
        <f>IFERROR(IF(AND(Table13[[#This Row],[ANFANGSWERT]]&gt;0,Table13[[#This Row],[ANFANGSWERT]]&lt;&gt;Table13[[#This Row],[ANZAHLUNG]]),-1*PMT(Table13[[#This Row],[ZINSSATZ DES DARLEHENS]]/12,Table13[[#This Row],[KREDITLAUFZEIT IN JAHREN]]*12,Table13[[#This Row],[ANFANGSWERT]]-Table13[[#This Row],[ANZAHLUNG]]),0),0)</f>
        <v>0</v>
      </c>
      <c r="R19" s="65"/>
      <c r="S19" s="69">
        <f>SUM(Table13[[#This Row],[MONATLICHE ZAHLUNG]],Table13[[#This Row],[MONATLICHE BETRIEBSKOSTEN]])</f>
        <v>0</v>
      </c>
      <c r="T19" s="65"/>
      <c r="U19" s="69">
        <f>IFERROR(IF(Table13[[#This Row],[ANFANGSWERT]]&gt;0,SLN(Table13[[#This Row],[ANFANGSWERT]],Table13[[#This Row],[ERWARTETER WERT ZUM ENDE DER KREDITLAUFZEIT]],Table13[[#This Row],[VERBLEIBENDE BETRIEBSJAHRE]]),0),0)</f>
        <v>0</v>
      </c>
      <c r="V19" s="69">
        <f>IFERROR(Table13[[#This Row],[JÄHRLICHE LINEARE ABSCHREIBUNG]]/12,0)</f>
        <v>0</v>
      </c>
      <c r="W19" s="70">
        <f ca="1">IFERROR(Table13[[#This Row],[ANFANGSWERT]]-(Table13[[#This Row],[JÄHRLICHE LINEARE ABSCHREIBUNG]]*((TODAY()-Table13[[#This Row],[KAUF- / LEASINGDATUM]])/365)),0)</f>
        <v>0</v>
      </c>
    </row>
    <row r="20" spans="2:23" s="15" customFormat="1" ht="18" customHeight="1" x14ac:dyDescent="0.15">
      <c r="B20" s="22"/>
      <c r="C20" s="23"/>
      <c r="D20" s="23"/>
      <c r="E20" s="23"/>
      <c r="F20" s="23"/>
      <c r="G20" s="23"/>
      <c r="H20" s="23"/>
      <c r="I20" s="24"/>
      <c r="J20" s="25"/>
      <c r="K20" s="34"/>
      <c r="L20" s="37"/>
      <c r="M20" s="64"/>
      <c r="N20" s="64"/>
      <c r="O20" s="34"/>
      <c r="P20" s="40"/>
      <c r="Q20" s="69">
        <f>IFERROR(IF(AND(Table13[[#This Row],[ANFANGSWERT]]&gt;0,Table13[[#This Row],[ANFANGSWERT]]&lt;&gt;Table13[[#This Row],[ANZAHLUNG]]),-1*PMT(Table13[[#This Row],[ZINSSATZ DES DARLEHENS]]/12,Table13[[#This Row],[KREDITLAUFZEIT IN JAHREN]]*12,Table13[[#This Row],[ANFANGSWERT]]-Table13[[#This Row],[ANZAHLUNG]]),0),0)</f>
        <v>0</v>
      </c>
      <c r="R20" s="66"/>
      <c r="S20" s="69">
        <f>SUM(Table13[[#This Row],[MONATLICHE ZAHLUNG]],Table13[[#This Row],[MONATLICHE BETRIEBSKOSTEN]])</f>
        <v>0</v>
      </c>
      <c r="T20" s="66"/>
      <c r="U20" s="69">
        <f>IFERROR(IF(Table13[[#This Row],[ANFANGSWERT]]&gt;0,SLN(Table13[[#This Row],[ANFANGSWERT]],Table13[[#This Row],[ERWARTETER WERT ZUM ENDE DER KREDITLAUFZEIT]],Table13[[#This Row],[VERBLEIBENDE BETRIEBSJAHRE]]),0),0)</f>
        <v>0</v>
      </c>
      <c r="V20" s="69">
        <f>IFERROR(Table13[[#This Row],[JÄHRLICHE LINEARE ABSCHREIBUNG]]/12,0)</f>
        <v>0</v>
      </c>
      <c r="W20" s="70">
        <f ca="1">IFERROR(Table13[[#This Row],[ANFANGSWERT]]-(Table13[[#This Row],[JÄHRLICHE LINEARE ABSCHREIBUNG]]*((TODAY()-Table13[[#This Row],[KAUF- / LEASINGDATUM]])/365)),0)</f>
        <v>0</v>
      </c>
    </row>
    <row r="21" spans="2:23" s="15" customFormat="1" ht="18" customHeight="1" x14ac:dyDescent="0.15">
      <c r="B21" s="26"/>
      <c r="C21" s="27"/>
      <c r="D21" s="27"/>
      <c r="E21" s="27"/>
      <c r="F21" s="27"/>
      <c r="G21" s="27"/>
      <c r="H21" s="27"/>
      <c r="I21" s="28"/>
      <c r="J21" s="29"/>
      <c r="K21" s="35"/>
      <c r="L21" s="38"/>
      <c r="M21" s="67"/>
      <c r="N21" s="67"/>
      <c r="O21" s="35"/>
      <c r="P21" s="41"/>
      <c r="Q21" s="69">
        <f>IFERROR(IF(AND(Table13[[#This Row],[ANFANGSWERT]]&gt;0,Table13[[#This Row],[ANFANGSWERT]]&lt;&gt;Table13[[#This Row],[ANZAHLUNG]]),-1*PMT(Table13[[#This Row],[ZINSSATZ DES DARLEHENS]]/12,Table13[[#This Row],[KREDITLAUFZEIT IN JAHREN]]*12,Table13[[#This Row],[ANFANGSWERT]]-Table13[[#This Row],[ANZAHLUNG]]),0),0)</f>
        <v>0</v>
      </c>
      <c r="R21" s="65"/>
      <c r="S21" s="69">
        <f>SUM(Table13[[#This Row],[MONATLICHE ZAHLUNG]],Table13[[#This Row],[MONATLICHE BETRIEBSKOSTEN]])</f>
        <v>0</v>
      </c>
      <c r="T21" s="65"/>
      <c r="U21" s="69">
        <f>IFERROR(IF(Table13[[#This Row],[ANFANGSWERT]]&gt;0,SLN(Table13[[#This Row],[ANFANGSWERT]],Table13[[#This Row],[ERWARTETER WERT ZUM ENDE DER KREDITLAUFZEIT]],Table13[[#This Row],[VERBLEIBENDE BETRIEBSJAHRE]]),0),0)</f>
        <v>0</v>
      </c>
      <c r="V21" s="69">
        <f>IFERROR(Table13[[#This Row],[JÄHRLICHE LINEARE ABSCHREIBUNG]]/12,0)</f>
        <v>0</v>
      </c>
      <c r="W21" s="70">
        <f ca="1">IFERROR(Table13[[#This Row],[ANFANGSWERT]]-(Table13[[#This Row],[JÄHRLICHE LINEARE ABSCHREIBUNG]]*((TODAY()-Table13[[#This Row],[KAUF- / LEASINGDATUM]])/365)),0)</f>
        <v>0</v>
      </c>
    </row>
    <row r="22" spans="2:23" s="15" customFormat="1" ht="18" customHeight="1" x14ac:dyDescent="0.15">
      <c r="B22" s="22"/>
      <c r="C22" s="23"/>
      <c r="D22" s="23"/>
      <c r="E22" s="23"/>
      <c r="F22" s="23"/>
      <c r="G22" s="23"/>
      <c r="H22" s="23"/>
      <c r="I22" s="24"/>
      <c r="J22" s="25"/>
      <c r="K22" s="34"/>
      <c r="L22" s="37"/>
      <c r="M22" s="64"/>
      <c r="N22" s="64"/>
      <c r="O22" s="34"/>
      <c r="P22" s="40"/>
      <c r="Q22" s="69">
        <f>IFERROR(IF(AND(Table13[[#This Row],[ANFANGSWERT]]&gt;0,Table13[[#This Row],[ANFANGSWERT]]&lt;&gt;Table13[[#This Row],[ANZAHLUNG]]),-1*PMT(Table13[[#This Row],[ZINSSATZ DES DARLEHENS]]/12,Table13[[#This Row],[KREDITLAUFZEIT IN JAHREN]]*12,Table13[[#This Row],[ANFANGSWERT]]-Table13[[#This Row],[ANZAHLUNG]]),0),0)</f>
        <v>0</v>
      </c>
      <c r="R22" s="66"/>
      <c r="S22" s="69">
        <f>SUM(Table13[[#This Row],[MONATLICHE ZAHLUNG]],Table13[[#This Row],[MONATLICHE BETRIEBSKOSTEN]])</f>
        <v>0</v>
      </c>
      <c r="T22" s="66"/>
      <c r="U22" s="69">
        <f>IFERROR(IF(Table13[[#This Row],[ANFANGSWERT]]&gt;0,SLN(Table13[[#This Row],[ANFANGSWERT]],Table13[[#This Row],[ERWARTETER WERT ZUM ENDE DER KREDITLAUFZEIT]],Table13[[#This Row],[VERBLEIBENDE BETRIEBSJAHRE]]),0),0)</f>
        <v>0</v>
      </c>
      <c r="V22" s="69">
        <f>IFERROR(Table13[[#This Row],[JÄHRLICHE LINEARE ABSCHREIBUNG]]/12,0)</f>
        <v>0</v>
      </c>
      <c r="W22" s="70">
        <f ca="1">IFERROR(Table13[[#This Row],[ANFANGSWERT]]-(Table13[[#This Row],[JÄHRLICHE LINEARE ABSCHREIBUNG]]*((TODAY()-Table13[[#This Row],[KAUF- / LEASINGDATUM]])/365)),0)</f>
        <v>0</v>
      </c>
    </row>
    <row r="23" spans="2:23" s="15" customFormat="1" ht="18" customHeight="1" x14ac:dyDescent="0.15">
      <c r="B23" s="26"/>
      <c r="C23" s="27"/>
      <c r="D23" s="27"/>
      <c r="E23" s="27"/>
      <c r="F23" s="27"/>
      <c r="G23" s="27"/>
      <c r="H23" s="27"/>
      <c r="I23" s="28"/>
      <c r="J23" s="29"/>
      <c r="K23" s="35"/>
      <c r="L23" s="38"/>
      <c r="M23" s="67"/>
      <c r="N23" s="67"/>
      <c r="O23" s="35"/>
      <c r="P23" s="41"/>
      <c r="Q23" s="69">
        <f>IFERROR(IF(AND(Table13[[#This Row],[ANFANGSWERT]]&gt;0,Table13[[#This Row],[ANFANGSWERT]]&lt;&gt;Table13[[#This Row],[ANZAHLUNG]]),-1*PMT(Table13[[#This Row],[ZINSSATZ DES DARLEHENS]]/12,Table13[[#This Row],[KREDITLAUFZEIT IN JAHREN]]*12,Table13[[#This Row],[ANFANGSWERT]]-Table13[[#This Row],[ANZAHLUNG]]),0),0)</f>
        <v>0</v>
      </c>
      <c r="R23" s="65"/>
      <c r="S23" s="69">
        <f>SUM(Table13[[#This Row],[MONATLICHE ZAHLUNG]],Table13[[#This Row],[MONATLICHE BETRIEBSKOSTEN]])</f>
        <v>0</v>
      </c>
      <c r="T23" s="65"/>
      <c r="U23" s="69">
        <f>IFERROR(IF(Table13[[#This Row],[ANFANGSWERT]]&gt;0,SLN(Table13[[#This Row],[ANFANGSWERT]],Table13[[#This Row],[ERWARTETER WERT ZUM ENDE DER KREDITLAUFZEIT]],Table13[[#This Row],[VERBLEIBENDE BETRIEBSJAHRE]]),0),0)</f>
        <v>0</v>
      </c>
      <c r="V23" s="69">
        <f>IFERROR(Table13[[#This Row],[JÄHRLICHE LINEARE ABSCHREIBUNG]]/12,0)</f>
        <v>0</v>
      </c>
      <c r="W23" s="70">
        <f ca="1">IFERROR(Table13[[#This Row],[ANFANGSWERT]]-(Table13[[#This Row],[JÄHRLICHE LINEARE ABSCHREIBUNG]]*((TODAY()-Table13[[#This Row],[KAUF- / LEASINGDATUM]])/365)),0)</f>
        <v>0</v>
      </c>
    </row>
    <row r="24" spans="2:23" s="15" customFormat="1" ht="18" customHeight="1" x14ac:dyDescent="0.15">
      <c r="B24" s="22"/>
      <c r="C24" s="23"/>
      <c r="D24" s="23"/>
      <c r="E24" s="23"/>
      <c r="F24" s="23"/>
      <c r="G24" s="23"/>
      <c r="H24" s="23"/>
      <c r="I24" s="24"/>
      <c r="J24" s="25"/>
      <c r="K24" s="34"/>
      <c r="L24" s="37"/>
      <c r="M24" s="64"/>
      <c r="N24" s="64"/>
      <c r="O24" s="34"/>
      <c r="P24" s="40"/>
      <c r="Q24" s="69">
        <f>IFERROR(IF(AND(Table13[[#This Row],[ANFANGSWERT]]&gt;0,Table13[[#This Row],[ANFANGSWERT]]&lt;&gt;Table13[[#This Row],[ANZAHLUNG]]),-1*PMT(Table13[[#This Row],[ZINSSATZ DES DARLEHENS]]/12,Table13[[#This Row],[KREDITLAUFZEIT IN JAHREN]]*12,Table13[[#This Row],[ANFANGSWERT]]-Table13[[#This Row],[ANZAHLUNG]]),0),0)</f>
        <v>0</v>
      </c>
      <c r="R24" s="66"/>
      <c r="S24" s="69">
        <f>SUM(Table13[[#This Row],[MONATLICHE ZAHLUNG]],Table13[[#This Row],[MONATLICHE BETRIEBSKOSTEN]])</f>
        <v>0</v>
      </c>
      <c r="T24" s="66"/>
      <c r="U24" s="69">
        <f>IFERROR(IF(Table13[[#This Row],[ANFANGSWERT]]&gt;0,SLN(Table13[[#This Row],[ANFANGSWERT]],Table13[[#This Row],[ERWARTETER WERT ZUM ENDE DER KREDITLAUFZEIT]],Table13[[#This Row],[VERBLEIBENDE BETRIEBSJAHRE]]),0),0)</f>
        <v>0</v>
      </c>
      <c r="V24" s="69">
        <f>IFERROR(Table13[[#This Row],[JÄHRLICHE LINEARE ABSCHREIBUNG]]/12,0)</f>
        <v>0</v>
      </c>
      <c r="W24" s="70">
        <f ca="1">IFERROR(Table13[[#This Row],[ANFANGSWERT]]-(Table13[[#This Row],[JÄHRLICHE LINEARE ABSCHREIBUNG]]*((TODAY()-Table13[[#This Row],[KAUF- / LEASINGDATUM]])/365)),0)</f>
        <v>0</v>
      </c>
    </row>
    <row r="25" spans="2:23" s="15" customFormat="1" ht="18" customHeight="1" x14ac:dyDescent="0.15">
      <c r="B25" s="26"/>
      <c r="C25" s="27"/>
      <c r="D25" s="27"/>
      <c r="E25" s="27"/>
      <c r="F25" s="27"/>
      <c r="G25" s="27"/>
      <c r="H25" s="27"/>
      <c r="I25" s="28"/>
      <c r="J25" s="29"/>
      <c r="K25" s="35"/>
      <c r="L25" s="38"/>
      <c r="M25" s="67"/>
      <c r="N25" s="67"/>
      <c r="O25" s="35"/>
      <c r="P25" s="41"/>
      <c r="Q25" s="69">
        <f>IFERROR(IF(AND(Table13[[#This Row],[ANFANGSWERT]]&gt;0,Table13[[#This Row],[ANFANGSWERT]]&lt;&gt;Table13[[#This Row],[ANZAHLUNG]]),-1*PMT(Table13[[#This Row],[ZINSSATZ DES DARLEHENS]]/12,Table13[[#This Row],[KREDITLAUFZEIT IN JAHREN]]*12,Table13[[#This Row],[ANFANGSWERT]]-Table13[[#This Row],[ANZAHLUNG]]),0),0)</f>
        <v>0</v>
      </c>
      <c r="R25" s="65"/>
      <c r="S25" s="69">
        <f>SUM(Table13[[#This Row],[MONATLICHE ZAHLUNG]],Table13[[#This Row],[MONATLICHE BETRIEBSKOSTEN]])</f>
        <v>0</v>
      </c>
      <c r="T25" s="65"/>
      <c r="U25" s="69">
        <f>IFERROR(IF(Table13[[#This Row],[ANFANGSWERT]]&gt;0,SLN(Table13[[#This Row],[ANFANGSWERT]],Table13[[#This Row],[ERWARTETER WERT ZUM ENDE DER KREDITLAUFZEIT]],Table13[[#This Row],[VERBLEIBENDE BETRIEBSJAHRE]]),0),0)</f>
        <v>0</v>
      </c>
      <c r="V25" s="69">
        <f>IFERROR(Table13[[#This Row],[JÄHRLICHE LINEARE ABSCHREIBUNG]]/12,0)</f>
        <v>0</v>
      </c>
      <c r="W25" s="70">
        <f ca="1">IFERROR(Table13[[#This Row],[ANFANGSWERT]]-(Table13[[#This Row],[JÄHRLICHE LINEARE ABSCHREIBUNG]]*((TODAY()-Table13[[#This Row],[KAUF- / LEASINGDATUM]])/365)),0)</f>
        <v>0</v>
      </c>
    </row>
    <row r="26" spans="2:23" s="15" customFormat="1" ht="18" customHeight="1" x14ac:dyDescent="0.15">
      <c r="B26" s="22"/>
      <c r="C26" s="23"/>
      <c r="D26" s="23"/>
      <c r="E26" s="23"/>
      <c r="F26" s="23"/>
      <c r="G26" s="23"/>
      <c r="H26" s="23"/>
      <c r="I26" s="24"/>
      <c r="J26" s="25"/>
      <c r="K26" s="34"/>
      <c r="L26" s="37"/>
      <c r="M26" s="64"/>
      <c r="N26" s="64"/>
      <c r="O26" s="34"/>
      <c r="P26" s="40"/>
      <c r="Q26" s="69">
        <f>IFERROR(IF(AND(Table13[[#This Row],[ANFANGSWERT]]&gt;0,Table13[[#This Row],[ANFANGSWERT]]&lt;&gt;Table13[[#This Row],[ANZAHLUNG]]),-1*PMT(Table13[[#This Row],[ZINSSATZ DES DARLEHENS]]/12,Table13[[#This Row],[KREDITLAUFZEIT IN JAHREN]]*12,Table13[[#This Row],[ANFANGSWERT]]-Table13[[#This Row],[ANZAHLUNG]]),0),0)</f>
        <v>0</v>
      </c>
      <c r="R26" s="66"/>
      <c r="S26" s="69">
        <f>SUM(Table13[[#This Row],[MONATLICHE ZAHLUNG]],Table13[[#This Row],[MONATLICHE BETRIEBSKOSTEN]])</f>
        <v>0</v>
      </c>
      <c r="T26" s="66"/>
      <c r="U26" s="69">
        <f>IFERROR(IF(Table13[[#This Row],[ANFANGSWERT]]&gt;0,SLN(Table13[[#This Row],[ANFANGSWERT]],Table13[[#This Row],[ERWARTETER WERT ZUM ENDE DER KREDITLAUFZEIT]],Table13[[#This Row],[VERBLEIBENDE BETRIEBSJAHRE]]),0),0)</f>
        <v>0</v>
      </c>
      <c r="V26" s="69">
        <f>IFERROR(Table13[[#This Row],[JÄHRLICHE LINEARE ABSCHREIBUNG]]/12,0)</f>
        <v>0</v>
      </c>
      <c r="W26" s="70">
        <f ca="1">IFERROR(Table13[[#This Row],[ANFANGSWERT]]-(Table13[[#This Row],[JÄHRLICHE LINEARE ABSCHREIBUNG]]*((TODAY()-Table13[[#This Row],[KAUF- / LEASINGDATUM]])/365)),0)</f>
        <v>0</v>
      </c>
    </row>
    <row r="27" spans="2:23" s="15" customFormat="1" ht="18" customHeight="1" x14ac:dyDescent="0.15">
      <c r="B27" s="26"/>
      <c r="C27" s="27"/>
      <c r="D27" s="27"/>
      <c r="E27" s="27"/>
      <c r="F27" s="27"/>
      <c r="G27" s="27"/>
      <c r="H27" s="27"/>
      <c r="I27" s="28"/>
      <c r="J27" s="29"/>
      <c r="K27" s="35"/>
      <c r="L27" s="38"/>
      <c r="M27" s="67"/>
      <c r="N27" s="67"/>
      <c r="O27" s="35"/>
      <c r="P27" s="41"/>
      <c r="Q27" s="69">
        <f>IFERROR(IF(AND(Table13[[#This Row],[ANFANGSWERT]]&gt;0,Table13[[#This Row],[ANFANGSWERT]]&lt;&gt;Table13[[#This Row],[ANZAHLUNG]]),-1*PMT(Table13[[#This Row],[ZINSSATZ DES DARLEHENS]]/12,Table13[[#This Row],[KREDITLAUFZEIT IN JAHREN]]*12,Table13[[#This Row],[ANFANGSWERT]]-Table13[[#This Row],[ANZAHLUNG]]),0),0)</f>
        <v>0</v>
      </c>
      <c r="R27" s="65"/>
      <c r="S27" s="69">
        <f>SUM(Table13[[#This Row],[MONATLICHE ZAHLUNG]],Table13[[#This Row],[MONATLICHE BETRIEBSKOSTEN]])</f>
        <v>0</v>
      </c>
      <c r="T27" s="65"/>
      <c r="U27" s="69">
        <f>IFERROR(IF(Table13[[#This Row],[ANFANGSWERT]]&gt;0,SLN(Table13[[#This Row],[ANFANGSWERT]],Table13[[#This Row],[ERWARTETER WERT ZUM ENDE DER KREDITLAUFZEIT]],Table13[[#This Row],[VERBLEIBENDE BETRIEBSJAHRE]]),0),0)</f>
        <v>0</v>
      </c>
      <c r="V27" s="69">
        <f>IFERROR(Table13[[#This Row],[JÄHRLICHE LINEARE ABSCHREIBUNG]]/12,0)</f>
        <v>0</v>
      </c>
      <c r="W27" s="70">
        <f ca="1">IFERROR(Table13[[#This Row],[ANFANGSWERT]]-(Table13[[#This Row],[JÄHRLICHE LINEARE ABSCHREIBUNG]]*((TODAY()-Table13[[#This Row],[KAUF- / LEASINGDATUM]])/365)),0)</f>
        <v>0</v>
      </c>
    </row>
    <row r="28" spans="2:23" s="15" customFormat="1" ht="18" customHeight="1" x14ac:dyDescent="0.15">
      <c r="B28" s="22"/>
      <c r="C28" s="23"/>
      <c r="D28" s="23"/>
      <c r="E28" s="23"/>
      <c r="F28" s="23"/>
      <c r="G28" s="23"/>
      <c r="H28" s="23"/>
      <c r="I28" s="24"/>
      <c r="J28" s="25"/>
      <c r="K28" s="34"/>
      <c r="L28" s="37"/>
      <c r="M28" s="64"/>
      <c r="N28" s="64"/>
      <c r="O28" s="34"/>
      <c r="P28" s="40"/>
      <c r="Q28" s="69">
        <f>IFERROR(IF(AND(Table13[[#This Row],[ANFANGSWERT]]&gt;0,Table13[[#This Row],[ANFANGSWERT]]&lt;&gt;Table13[[#This Row],[ANZAHLUNG]]),-1*PMT(Table13[[#This Row],[ZINSSATZ DES DARLEHENS]]/12,Table13[[#This Row],[KREDITLAUFZEIT IN JAHREN]]*12,Table13[[#This Row],[ANFANGSWERT]]-Table13[[#This Row],[ANZAHLUNG]]),0),0)</f>
        <v>0</v>
      </c>
      <c r="R28" s="66"/>
      <c r="S28" s="69">
        <f>SUM(Table13[[#This Row],[MONATLICHE ZAHLUNG]],Table13[[#This Row],[MONATLICHE BETRIEBSKOSTEN]])</f>
        <v>0</v>
      </c>
      <c r="T28" s="66"/>
      <c r="U28" s="69">
        <f>IFERROR(IF(Table13[[#This Row],[ANFANGSWERT]]&gt;0,SLN(Table13[[#This Row],[ANFANGSWERT]],Table13[[#This Row],[ERWARTETER WERT ZUM ENDE DER KREDITLAUFZEIT]],Table13[[#This Row],[VERBLEIBENDE BETRIEBSJAHRE]]),0),0)</f>
        <v>0</v>
      </c>
      <c r="V28" s="69">
        <f>IFERROR(Table13[[#This Row],[JÄHRLICHE LINEARE ABSCHREIBUNG]]/12,0)</f>
        <v>0</v>
      </c>
      <c r="W28" s="70">
        <f ca="1">IFERROR(Table13[[#This Row],[ANFANGSWERT]]-(Table13[[#This Row],[JÄHRLICHE LINEARE ABSCHREIBUNG]]*((TODAY()-Table13[[#This Row],[KAUF- / LEASINGDATUM]])/365)),0)</f>
        <v>0</v>
      </c>
    </row>
    <row r="29" spans="2:23" s="15" customFormat="1" ht="18" customHeight="1" x14ac:dyDescent="0.15">
      <c r="B29" s="26"/>
      <c r="C29" s="27"/>
      <c r="D29" s="27"/>
      <c r="E29" s="27"/>
      <c r="F29" s="27"/>
      <c r="G29" s="27"/>
      <c r="H29" s="27"/>
      <c r="I29" s="28"/>
      <c r="J29" s="29"/>
      <c r="K29" s="35"/>
      <c r="L29" s="38"/>
      <c r="M29" s="67"/>
      <c r="N29" s="67"/>
      <c r="O29" s="35"/>
      <c r="P29" s="41"/>
      <c r="Q29" s="69">
        <f>IFERROR(IF(AND(Table13[[#This Row],[ANFANGSWERT]]&gt;0,Table13[[#This Row],[ANFANGSWERT]]&lt;&gt;Table13[[#This Row],[ANZAHLUNG]]),-1*PMT(Table13[[#This Row],[ZINSSATZ DES DARLEHENS]]/12,Table13[[#This Row],[KREDITLAUFZEIT IN JAHREN]]*12,Table13[[#This Row],[ANFANGSWERT]]-Table13[[#This Row],[ANZAHLUNG]]),0),0)</f>
        <v>0</v>
      </c>
      <c r="R29" s="65"/>
      <c r="S29" s="69">
        <f>SUM(Table13[[#This Row],[MONATLICHE ZAHLUNG]],Table13[[#This Row],[MONATLICHE BETRIEBSKOSTEN]])</f>
        <v>0</v>
      </c>
      <c r="T29" s="65"/>
      <c r="U29" s="69">
        <f>IFERROR(IF(Table13[[#This Row],[ANFANGSWERT]]&gt;0,SLN(Table13[[#This Row],[ANFANGSWERT]],Table13[[#This Row],[ERWARTETER WERT ZUM ENDE DER KREDITLAUFZEIT]],Table13[[#This Row],[VERBLEIBENDE BETRIEBSJAHRE]]),0),0)</f>
        <v>0</v>
      </c>
      <c r="V29" s="69">
        <f>IFERROR(Table13[[#This Row],[JÄHRLICHE LINEARE ABSCHREIBUNG]]/12,0)</f>
        <v>0</v>
      </c>
      <c r="W29" s="70">
        <f ca="1">IFERROR(Table13[[#This Row],[ANFANGSWERT]]-(Table13[[#This Row],[JÄHRLICHE LINEARE ABSCHREIBUNG]]*((TODAY()-Table13[[#This Row],[KAUF- / LEASINGDATUM]])/365)),0)</f>
        <v>0</v>
      </c>
    </row>
    <row r="30" spans="2:23" s="15" customFormat="1" ht="18" customHeight="1" x14ac:dyDescent="0.15">
      <c r="B30" s="22"/>
      <c r="C30" s="23"/>
      <c r="D30" s="23"/>
      <c r="E30" s="23"/>
      <c r="F30" s="23"/>
      <c r="G30" s="23"/>
      <c r="H30" s="23"/>
      <c r="I30" s="24"/>
      <c r="J30" s="25"/>
      <c r="K30" s="34"/>
      <c r="L30" s="37"/>
      <c r="M30" s="64"/>
      <c r="N30" s="64"/>
      <c r="O30" s="34"/>
      <c r="P30" s="40"/>
      <c r="Q30" s="69">
        <f>IFERROR(IF(AND(Table13[[#This Row],[ANFANGSWERT]]&gt;0,Table13[[#This Row],[ANFANGSWERT]]&lt;&gt;Table13[[#This Row],[ANZAHLUNG]]),-1*PMT(Table13[[#This Row],[ZINSSATZ DES DARLEHENS]]/12,Table13[[#This Row],[KREDITLAUFZEIT IN JAHREN]]*12,Table13[[#This Row],[ANFANGSWERT]]-Table13[[#This Row],[ANZAHLUNG]]),0),0)</f>
        <v>0</v>
      </c>
      <c r="R30" s="66"/>
      <c r="S30" s="69">
        <f>SUM(Table13[[#This Row],[MONATLICHE ZAHLUNG]],Table13[[#This Row],[MONATLICHE BETRIEBSKOSTEN]])</f>
        <v>0</v>
      </c>
      <c r="T30" s="66"/>
      <c r="U30" s="69">
        <f>IFERROR(IF(Table13[[#This Row],[ANFANGSWERT]]&gt;0,SLN(Table13[[#This Row],[ANFANGSWERT]],Table13[[#This Row],[ERWARTETER WERT ZUM ENDE DER KREDITLAUFZEIT]],Table13[[#This Row],[VERBLEIBENDE BETRIEBSJAHRE]]),0),0)</f>
        <v>0</v>
      </c>
      <c r="V30" s="69">
        <f>IFERROR(Table13[[#This Row],[JÄHRLICHE LINEARE ABSCHREIBUNG]]/12,0)</f>
        <v>0</v>
      </c>
      <c r="W30" s="70">
        <f ca="1">IFERROR(Table13[[#This Row],[ANFANGSWERT]]-(Table13[[#This Row],[JÄHRLICHE LINEARE ABSCHREIBUNG]]*((TODAY()-Table13[[#This Row],[KAUF- / LEASINGDATUM]])/365)),0)</f>
        <v>0</v>
      </c>
    </row>
    <row r="31" spans="2:23" s="15" customFormat="1" ht="18" customHeight="1" x14ac:dyDescent="0.15">
      <c r="B31" s="26"/>
      <c r="C31" s="27"/>
      <c r="D31" s="27"/>
      <c r="E31" s="27"/>
      <c r="F31" s="27"/>
      <c r="G31" s="27"/>
      <c r="H31" s="27"/>
      <c r="I31" s="28"/>
      <c r="J31" s="29"/>
      <c r="K31" s="35"/>
      <c r="L31" s="38"/>
      <c r="M31" s="67"/>
      <c r="N31" s="67"/>
      <c r="O31" s="35"/>
      <c r="P31" s="41"/>
      <c r="Q31" s="69">
        <f>IFERROR(IF(AND(Table13[[#This Row],[ANFANGSWERT]]&gt;0,Table13[[#This Row],[ANFANGSWERT]]&lt;&gt;Table13[[#This Row],[ANZAHLUNG]]),-1*PMT(Table13[[#This Row],[ZINSSATZ DES DARLEHENS]]/12,Table13[[#This Row],[KREDITLAUFZEIT IN JAHREN]]*12,Table13[[#This Row],[ANFANGSWERT]]-Table13[[#This Row],[ANZAHLUNG]]),0),0)</f>
        <v>0</v>
      </c>
      <c r="R31" s="65"/>
      <c r="S31" s="69">
        <f>SUM(Table13[[#This Row],[MONATLICHE ZAHLUNG]],Table13[[#This Row],[MONATLICHE BETRIEBSKOSTEN]])</f>
        <v>0</v>
      </c>
      <c r="T31" s="65"/>
      <c r="U31" s="69">
        <f>IFERROR(IF(Table13[[#This Row],[ANFANGSWERT]]&gt;0,SLN(Table13[[#This Row],[ANFANGSWERT]],Table13[[#This Row],[ERWARTETER WERT ZUM ENDE DER KREDITLAUFZEIT]],Table13[[#This Row],[VERBLEIBENDE BETRIEBSJAHRE]]),0),0)</f>
        <v>0</v>
      </c>
      <c r="V31" s="69">
        <f>IFERROR(Table13[[#This Row],[JÄHRLICHE LINEARE ABSCHREIBUNG]]/12,0)</f>
        <v>0</v>
      </c>
      <c r="W31" s="70">
        <f ca="1">IFERROR(Table13[[#This Row],[ANFANGSWERT]]-(Table13[[#This Row],[JÄHRLICHE LINEARE ABSCHREIBUNG]]*((TODAY()-Table13[[#This Row],[KAUF- / LEASINGDATUM]])/365)),0)</f>
        <v>0</v>
      </c>
    </row>
    <row r="32" spans="2:23" s="15" customFormat="1" ht="18" customHeight="1" x14ac:dyDescent="0.15">
      <c r="B32" s="22"/>
      <c r="C32" s="23"/>
      <c r="D32" s="23"/>
      <c r="E32" s="23"/>
      <c r="F32" s="23"/>
      <c r="G32" s="23"/>
      <c r="H32" s="23"/>
      <c r="I32" s="24"/>
      <c r="J32" s="25"/>
      <c r="K32" s="34"/>
      <c r="L32" s="37"/>
      <c r="M32" s="64"/>
      <c r="N32" s="64"/>
      <c r="O32" s="34"/>
      <c r="P32" s="40"/>
      <c r="Q32" s="69">
        <f>IFERROR(IF(AND(Table13[[#This Row],[ANFANGSWERT]]&gt;0,Table13[[#This Row],[ANFANGSWERT]]&lt;&gt;Table13[[#This Row],[ANZAHLUNG]]),-1*PMT(Table13[[#This Row],[ZINSSATZ DES DARLEHENS]]/12,Table13[[#This Row],[KREDITLAUFZEIT IN JAHREN]]*12,Table13[[#This Row],[ANFANGSWERT]]-Table13[[#This Row],[ANZAHLUNG]]),0),0)</f>
        <v>0</v>
      </c>
      <c r="R32" s="66"/>
      <c r="S32" s="69">
        <f>SUM(Table13[[#This Row],[MONATLICHE ZAHLUNG]],Table13[[#This Row],[MONATLICHE BETRIEBSKOSTEN]])</f>
        <v>0</v>
      </c>
      <c r="T32" s="66"/>
      <c r="U32" s="69">
        <f>IFERROR(IF(Table13[[#This Row],[ANFANGSWERT]]&gt;0,SLN(Table13[[#This Row],[ANFANGSWERT]],Table13[[#This Row],[ERWARTETER WERT ZUM ENDE DER KREDITLAUFZEIT]],Table13[[#This Row],[VERBLEIBENDE BETRIEBSJAHRE]]),0),0)</f>
        <v>0</v>
      </c>
      <c r="V32" s="69">
        <f>IFERROR(Table13[[#This Row],[JÄHRLICHE LINEARE ABSCHREIBUNG]]/12,0)</f>
        <v>0</v>
      </c>
      <c r="W32" s="70">
        <f ca="1">IFERROR(Table13[[#This Row],[ANFANGSWERT]]-(Table13[[#This Row],[JÄHRLICHE LINEARE ABSCHREIBUNG]]*((TODAY()-Table13[[#This Row],[KAUF- / LEASINGDATUM]])/365)),0)</f>
        <v>0</v>
      </c>
    </row>
    <row r="33" spans="2:23" s="15" customFormat="1" ht="18" customHeight="1" x14ac:dyDescent="0.15">
      <c r="B33" s="26"/>
      <c r="C33" s="27"/>
      <c r="D33" s="27"/>
      <c r="E33" s="27"/>
      <c r="F33" s="27"/>
      <c r="G33" s="27"/>
      <c r="H33" s="27"/>
      <c r="I33" s="28"/>
      <c r="J33" s="29"/>
      <c r="K33" s="35"/>
      <c r="L33" s="38"/>
      <c r="M33" s="67"/>
      <c r="N33" s="67"/>
      <c r="O33" s="35"/>
      <c r="P33" s="41"/>
      <c r="Q33" s="69">
        <f>IFERROR(IF(AND(Table13[[#This Row],[ANFANGSWERT]]&gt;0,Table13[[#This Row],[ANFANGSWERT]]&lt;&gt;Table13[[#This Row],[ANZAHLUNG]]),-1*PMT(Table13[[#This Row],[ZINSSATZ DES DARLEHENS]]/12,Table13[[#This Row],[KREDITLAUFZEIT IN JAHREN]]*12,Table13[[#This Row],[ANFANGSWERT]]-Table13[[#This Row],[ANZAHLUNG]]),0),0)</f>
        <v>0</v>
      </c>
      <c r="R33" s="65"/>
      <c r="S33" s="69">
        <f>SUM(Table13[[#This Row],[MONATLICHE ZAHLUNG]],Table13[[#This Row],[MONATLICHE BETRIEBSKOSTEN]])</f>
        <v>0</v>
      </c>
      <c r="T33" s="65"/>
      <c r="U33" s="69">
        <f>IFERROR(IF(Table13[[#This Row],[ANFANGSWERT]]&gt;0,SLN(Table13[[#This Row],[ANFANGSWERT]],Table13[[#This Row],[ERWARTETER WERT ZUM ENDE DER KREDITLAUFZEIT]],Table13[[#This Row],[VERBLEIBENDE BETRIEBSJAHRE]]),0),0)</f>
        <v>0</v>
      </c>
      <c r="V33" s="69">
        <f>IFERROR(Table13[[#This Row],[JÄHRLICHE LINEARE ABSCHREIBUNG]]/12,0)</f>
        <v>0</v>
      </c>
      <c r="W33" s="70">
        <f ca="1">IFERROR(Table13[[#This Row],[ANFANGSWERT]]-(Table13[[#This Row],[JÄHRLICHE LINEARE ABSCHREIBUNG]]*((TODAY()-Table13[[#This Row],[KAUF- / LEASINGDATUM]])/365)),0)</f>
        <v>0</v>
      </c>
    </row>
    <row r="34" spans="2:23" s="15" customFormat="1" ht="18" customHeight="1" x14ac:dyDescent="0.15">
      <c r="B34" s="22"/>
      <c r="C34" s="23"/>
      <c r="D34" s="23"/>
      <c r="E34" s="23"/>
      <c r="F34" s="23"/>
      <c r="G34" s="23"/>
      <c r="H34" s="23"/>
      <c r="I34" s="24"/>
      <c r="J34" s="25"/>
      <c r="K34" s="34"/>
      <c r="L34" s="37"/>
      <c r="M34" s="64"/>
      <c r="N34" s="64"/>
      <c r="O34" s="34"/>
      <c r="P34" s="40"/>
      <c r="Q34" s="69">
        <f>IFERROR(IF(AND(Table13[[#This Row],[ANFANGSWERT]]&gt;0,Table13[[#This Row],[ANFANGSWERT]]&lt;&gt;Table13[[#This Row],[ANZAHLUNG]]),-1*PMT(Table13[[#This Row],[ZINSSATZ DES DARLEHENS]]/12,Table13[[#This Row],[KREDITLAUFZEIT IN JAHREN]]*12,Table13[[#This Row],[ANFANGSWERT]]-Table13[[#This Row],[ANZAHLUNG]]),0),0)</f>
        <v>0</v>
      </c>
      <c r="R34" s="66"/>
      <c r="S34" s="69">
        <f>SUM(Table13[[#This Row],[MONATLICHE ZAHLUNG]],Table13[[#This Row],[MONATLICHE BETRIEBSKOSTEN]])</f>
        <v>0</v>
      </c>
      <c r="T34" s="66"/>
      <c r="U34" s="69">
        <f>IFERROR(IF(Table13[[#This Row],[ANFANGSWERT]]&gt;0,SLN(Table13[[#This Row],[ANFANGSWERT]],Table13[[#This Row],[ERWARTETER WERT ZUM ENDE DER KREDITLAUFZEIT]],Table13[[#This Row],[VERBLEIBENDE BETRIEBSJAHRE]]),0),0)</f>
        <v>0</v>
      </c>
      <c r="V34" s="69">
        <f>IFERROR(Table13[[#This Row],[JÄHRLICHE LINEARE ABSCHREIBUNG]]/12,0)</f>
        <v>0</v>
      </c>
      <c r="W34" s="70">
        <f ca="1">IFERROR(Table13[[#This Row],[ANFANGSWERT]]-(Table13[[#This Row],[JÄHRLICHE LINEARE ABSCHREIBUNG]]*((TODAY()-Table13[[#This Row],[KAUF- / LEASINGDATUM]])/365)),0)</f>
        <v>0</v>
      </c>
    </row>
    <row r="35" spans="2:23" s="15" customFormat="1" ht="18" customHeight="1" x14ac:dyDescent="0.15">
      <c r="B35" s="26"/>
      <c r="C35" s="27"/>
      <c r="D35" s="27"/>
      <c r="E35" s="27"/>
      <c r="F35" s="27"/>
      <c r="G35" s="27"/>
      <c r="H35" s="27"/>
      <c r="I35" s="28"/>
      <c r="J35" s="29"/>
      <c r="K35" s="35"/>
      <c r="L35" s="38"/>
      <c r="M35" s="67"/>
      <c r="N35" s="67"/>
      <c r="O35" s="35"/>
      <c r="P35" s="41"/>
      <c r="Q35" s="69">
        <f>IFERROR(IF(AND(Table13[[#This Row],[ANFANGSWERT]]&gt;0,Table13[[#This Row],[ANFANGSWERT]]&lt;&gt;Table13[[#This Row],[ANZAHLUNG]]),-1*PMT(Table13[[#This Row],[ZINSSATZ DES DARLEHENS]]/12,Table13[[#This Row],[KREDITLAUFZEIT IN JAHREN]]*12,Table13[[#This Row],[ANFANGSWERT]]-Table13[[#This Row],[ANZAHLUNG]]),0),0)</f>
        <v>0</v>
      </c>
      <c r="R35" s="65"/>
      <c r="S35" s="69">
        <f>SUM(Table13[[#This Row],[MONATLICHE ZAHLUNG]],Table13[[#This Row],[MONATLICHE BETRIEBSKOSTEN]])</f>
        <v>0</v>
      </c>
      <c r="T35" s="65"/>
      <c r="U35" s="69">
        <f>IFERROR(IF(Table13[[#This Row],[ANFANGSWERT]]&gt;0,SLN(Table13[[#This Row],[ANFANGSWERT]],Table13[[#This Row],[ERWARTETER WERT ZUM ENDE DER KREDITLAUFZEIT]],Table13[[#This Row],[VERBLEIBENDE BETRIEBSJAHRE]]),0),0)</f>
        <v>0</v>
      </c>
      <c r="V35" s="69">
        <f>IFERROR(Table13[[#This Row],[JÄHRLICHE LINEARE ABSCHREIBUNG]]/12,0)</f>
        <v>0</v>
      </c>
      <c r="W35" s="70">
        <f ca="1">IFERROR(Table13[[#This Row],[ANFANGSWERT]]-(Table13[[#This Row],[JÄHRLICHE LINEARE ABSCHREIBUNG]]*((TODAY()-Table13[[#This Row],[KAUF- / LEASINGDATUM]])/365)),0)</f>
        <v>0</v>
      </c>
    </row>
    <row r="36" spans="2:23" s="15" customFormat="1" ht="18" customHeight="1" x14ac:dyDescent="0.15">
      <c r="B36" s="22"/>
      <c r="C36" s="23"/>
      <c r="D36" s="23"/>
      <c r="E36" s="23"/>
      <c r="F36" s="23"/>
      <c r="G36" s="23"/>
      <c r="H36" s="23"/>
      <c r="I36" s="24"/>
      <c r="J36" s="25"/>
      <c r="K36" s="34"/>
      <c r="L36" s="37"/>
      <c r="M36" s="64"/>
      <c r="N36" s="64"/>
      <c r="O36" s="34"/>
      <c r="P36" s="40"/>
      <c r="Q36" s="69">
        <f>IFERROR(IF(AND(Table13[[#This Row],[ANFANGSWERT]]&gt;0,Table13[[#This Row],[ANFANGSWERT]]&lt;&gt;Table13[[#This Row],[ANZAHLUNG]]),-1*PMT(Table13[[#This Row],[ZINSSATZ DES DARLEHENS]]/12,Table13[[#This Row],[KREDITLAUFZEIT IN JAHREN]]*12,Table13[[#This Row],[ANFANGSWERT]]-Table13[[#This Row],[ANZAHLUNG]]),0),0)</f>
        <v>0</v>
      </c>
      <c r="R36" s="66"/>
      <c r="S36" s="69">
        <f>SUM(Table13[[#This Row],[MONATLICHE ZAHLUNG]],Table13[[#This Row],[MONATLICHE BETRIEBSKOSTEN]])</f>
        <v>0</v>
      </c>
      <c r="T36" s="66"/>
      <c r="U36" s="69">
        <f>IFERROR(IF(Table13[[#This Row],[ANFANGSWERT]]&gt;0,SLN(Table13[[#This Row],[ANFANGSWERT]],Table13[[#This Row],[ERWARTETER WERT ZUM ENDE DER KREDITLAUFZEIT]],Table13[[#This Row],[VERBLEIBENDE BETRIEBSJAHRE]]),0),0)</f>
        <v>0</v>
      </c>
      <c r="V36" s="69">
        <f>IFERROR(Table13[[#This Row],[JÄHRLICHE LINEARE ABSCHREIBUNG]]/12,0)</f>
        <v>0</v>
      </c>
      <c r="W36" s="70">
        <f ca="1">IFERROR(Table13[[#This Row],[ANFANGSWERT]]-(Table13[[#This Row],[JÄHRLICHE LINEARE ABSCHREIBUNG]]*((TODAY()-Table13[[#This Row],[KAUF- / LEASINGDATUM]])/365)),0)</f>
        <v>0</v>
      </c>
    </row>
    <row r="37" spans="2:23" s="15" customFormat="1" ht="18" customHeight="1" x14ac:dyDescent="0.15">
      <c r="B37" s="26"/>
      <c r="C37" s="27"/>
      <c r="D37" s="27"/>
      <c r="E37" s="27"/>
      <c r="F37" s="27"/>
      <c r="G37" s="27"/>
      <c r="H37" s="27"/>
      <c r="I37" s="28"/>
      <c r="J37" s="29"/>
      <c r="K37" s="35"/>
      <c r="L37" s="38"/>
      <c r="M37" s="67"/>
      <c r="N37" s="67"/>
      <c r="O37" s="35"/>
      <c r="P37" s="41"/>
      <c r="Q37" s="69">
        <f>IFERROR(IF(AND(Table13[[#This Row],[ANFANGSWERT]]&gt;0,Table13[[#This Row],[ANFANGSWERT]]&lt;&gt;Table13[[#This Row],[ANZAHLUNG]]),-1*PMT(Table13[[#This Row],[ZINSSATZ DES DARLEHENS]]/12,Table13[[#This Row],[KREDITLAUFZEIT IN JAHREN]]*12,Table13[[#This Row],[ANFANGSWERT]]-Table13[[#This Row],[ANZAHLUNG]]),0),0)</f>
        <v>0</v>
      </c>
      <c r="R37" s="65"/>
      <c r="S37" s="69">
        <f>SUM(Table13[[#This Row],[MONATLICHE ZAHLUNG]],Table13[[#This Row],[MONATLICHE BETRIEBSKOSTEN]])</f>
        <v>0</v>
      </c>
      <c r="T37" s="65"/>
      <c r="U37" s="69">
        <f>IFERROR(IF(Table13[[#This Row],[ANFANGSWERT]]&gt;0,SLN(Table13[[#This Row],[ANFANGSWERT]],Table13[[#This Row],[ERWARTETER WERT ZUM ENDE DER KREDITLAUFZEIT]],Table13[[#This Row],[VERBLEIBENDE BETRIEBSJAHRE]]),0),0)</f>
        <v>0</v>
      </c>
      <c r="V37" s="69">
        <f>IFERROR(Table13[[#This Row],[JÄHRLICHE LINEARE ABSCHREIBUNG]]/12,0)</f>
        <v>0</v>
      </c>
      <c r="W37" s="70">
        <f ca="1">IFERROR(Table13[[#This Row],[ANFANGSWERT]]-(Table13[[#This Row],[JÄHRLICHE LINEARE ABSCHREIBUNG]]*((TODAY()-Table13[[#This Row],[KAUF- / LEASINGDATUM]])/365)),0)</f>
        <v>0</v>
      </c>
    </row>
    <row r="38" spans="2:23" s="15" customFormat="1" ht="18" customHeight="1" x14ac:dyDescent="0.15">
      <c r="B38" s="22"/>
      <c r="C38" s="23"/>
      <c r="D38" s="23"/>
      <c r="E38" s="23"/>
      <c r="F38" s="23"/>
      <c r="G38" s="23"/>
      <c r="H38" s="23"/>
      <c r="I38" s="24"/>
      <c r="J38" s="25"/>
      <c r="K38" s="34"/>
      <c r="L38" s="37"/>
      <c r="M38" s="64"/>
      <c r="N38" s="64"/>
      <c r="O38" s="34"/>
      <c r="P38" s="40"/>
      <c r="Q38" s="69">
        <f>IFERROR(IF(AND(Table13[[#This Row],[ANFANGSWERT]]&gt;0,Table13[[#This Row],[ANFANGSWERT]]&lt;&gt;Table13[[#This Row],[ANZAHLUNG]]),-1*PMT(Table13[[#This Row],[ZINSSATZ DES DARLEHENS]]/12,Table13[[#This Row],[KREDITLAUFZEIT IN JAHREN]]*12,Table13[[#This Row],[ANFANGSWERT]]-Table13[[#This Row],[ANZAHLUNG]]),0),0)</f>
        <v>0</v>
      </c>
      <c r="R38" s="66"/>
      <c r="S38" s="69">
        <f>SUM(Table13[[#This Row],[MONATLICHE ZAHLUNG]],Table13[[#This Row],[MONATLICHE BETRIEBSKOSTEN]])</f>
        <v>0</v>
      </c>
      <c r="T38" s="66"/>
      <c r="U38" s="69">
        <f>IFERROR(IF(Table13[[#This Row],[ANFANGSWERT]]&gt;0,SLN(Table13[[#This Row],[ANFANGSWERT]],Table13[[#This Row],[ERWARTETER WERT ZUM ENDE DER KREDITLAUFZEIT]],Table13[[#This Row],[VERBLEIBENDE BETRIEBSJAHRE]]),0),0)</f>
        <v>0</v>
      </c>
      <c r="V38" s="69">
        <f>IFERROR(Table13[[#This Row],[JÄHRLICHE LINEARE ABSCHREIBUNG]]/12,0)</f>
        <v>0</v>
      </c>
      <c r="W38" s="70">
        <f ca="1">IFERROR(Table13[[#This Row],[ANFANGSWERT]]-(Table13[[#This Row],[JÄHRLICHE LINEARE ABSCHREIBUNG]]*((TODAY()-Table13[[#This Row],[KAUF- / LEASINGDATUM]])/365)),0)</f>
        <v>0</v>
      </c>
    </row>
    <row r="39" spans="2:23" s="15" customFormat="1" ht="18" customHeight="1" x14ac:dyDescent="0.15">
      <c r="B39" s="26"/>
      <c r="C39" s="27"/>
      <c r="D39" s="27"/>
      <c r="E39" s="27"/>
      <c r="F39" s="27"/>
      <c r="G39" s="27"/>
      <c r="H39" s="27"/>
      <c r="I39" s="28"/>
      <c r="J39" s="29"/>
      <c r="K39" s="35"/>
      <c r="L39" s="38"/>
      <c r="M39" s="67"/>
      <c r="N39" s="67"/>
      <c r="O39" s="35"/>
      <c r="P39" s="41"/>
      <c r="Q39" s="69">
        <f>IFERROR(IF(AND(Table13[[#This Row],[ANFANGSWERT]]&gt;0,Table13[[#This Row],[ANFANGSWERT]]&lt;&gt;Table13[[#This Row],[ANZAHLUNG]]),-1*PMT(Table13[[#This Row],[ZINSSATZ DES DARLEHENS]]/12,Table13[[#This Row],[KREDITLAUFZEIT IN JAHREN]]*12,Table13[[#This Row],[ANFANGSWERT]]-Table13[[#This Row],[ANZAHLUNG]]),0),0)</f>
        <v>0</v>
      </c>
      <c r="R39" s="65"/>
      <c r="S39" s="69">
        <f>SUM(Table13[[#This Row],[MONATLICHE ZAHLUNG]],Table13[[#This Row],[MONATLICHE BETRIEBSKOSTEN]])</f>
        <v>0</v>
      </c>
      <c r="T39" s="65"/>
      <c r="U39" s="69">
        <f>IFERROR(IF(Table13[[#This Row],[ANFANGSWERT]]&gt;0,SLN(Table13[[#This Row],[ANFANGSWERT]],Table13[[#This Row],[ERWARTETER WERT ZUM ENDE DER KREDITLAUFZEIT]],Table13[[#This Row],[VERBLEIBENDE BETRIEBSJAHRE]]),0),0)</f>
        <v>0</v>
      </c>
      <c r="V39" s="69">
        <f>IFERROR(Table13[[#This Row],[JÄHRLICHE LINEARE ABSCHREIBUNG]]/12,0)</f>
        <v>0</v>
      </c>
      <c r="W39" s="70">
        <f ca="1">IFERROR(Table13[[#This Row],[ANFANGSWERT]]-(Table13[[#This Row],[JÄHRLICHE LINEARE ABSCHREIBUNG]]*((TODAY()-Table13[[#This Row],[KAUF- / LEASINGDATUM]])/365)),0)</f>
        <v>0</v>
      </c>
    </row>
    <row r="40" spans="2:23" s="15" customFormat="1" ht="18" customHeight="1" x14ac:dyDescent="0.15">
      <c r="B40" s="22"/>
      <c r="C40" s="23"/>
      <c r="D40" s="23"/>
      <c r="E40" s="23"/>
      <c r="F40" s="23"/>
      <c r="G40" s="23"/>
      <c r="H40" s="23"/>
      <c r="I40" s="24"/>
      <c r="J40" s="25"/>
      <c r="K40" s="34"/>
      <c r="L40" s="37"/>
      <c r="M40" s="64"/>
      <c r="N40" s="64"/>
      <c r="O40" s="34"/>
      <c r="P40" s="40"/>
      <c r="Q40" s="69">
        <f>IFERROR(IF(AND(Table13[[#This Row],[ANFANGSWERT]]&gt;0,Table13[[#This Row],[ANFANGSWERT]]&lt;&gt;Table13[[#This Row],[ANZAHLUNG]]),-1*PMT(Table13[[#This Row],[ZINSSATZ DES DARLEHENS]]/12,Table13[[#This Row],[KREDITLAUFZEIT IN JAHREN]]*12,Table13[[#This Row],[ANFANGSWERT]]-Table13[[#This Row],[ANZAHLUNG]]),0),0)</f>
        <v>0</v>
      </c>
      <c r="R40" s="66"/>
      <c r="S40" s="69">
        <f>SUM(Table13[[#This Row],[MONATLICHE ZAHLUNG]],Table13[[#This Row],[MONATLICHE BETRIEBSKOSTEN]])</f>
        <v>0</v>
      </c>
      <c r="T40" s="66"/>
      <c r="U40" s="69">
        <f>IFERROR(IF(Table13[[#This Row],[ANFANGSWERT]]&gt;0,SLN(Table13[[#This Row],[ANFANGSWERT]],Table13[[#This Row],[ERWARTETER WERT ZUM ENDE DER KREDITLAUFZEIT]],Table13[[#This Row],[VERBLEIBENDE BETRIEBSJAHRE]]),0),0)</f>
        <v>0</v>
      </c>
      <c r="V40" s="69">
        <f>IFERROR(Table13[[#This Row],[JÄHRLICHE LINEARE ABSCHREIBUNG]]/12,0)</f>
        <v>0</v>
      </c>
      <c r="W40" s="70">
        <f ca="1">IFERROR(Table13[[#This Row],[ANFANGSWERT]]-(Table13[[#This Row],[JÄHRLICHE LINEARE ABSCHREIBUNG]]*((TODAY()-Table13[[#This Row],[KAUF- / LEASINGDATUM]])/365)),0)</f>
        <v>0</v>
      </c>
    </row>
    <row r="41" spans="2:23" s="15" customFormat="1" ht="18" customHeight="1" x14ac:dyDescent="0.15">
      <c r="B41" s="30"/>
      <c r="C41" s="31"/>
      <c r="D41" s="31"/>
      <c r="E41" s="31"/>
      <c r="F41" s="31"/>
      <c r="G41" s="31"/>
      <c r="H41" s="31"/>
      <c r="I41" s="32"/>
      <c r="J41" s="33"/>
      <c r="K41" s="36"/>
      <c r="L41" s="39"/>
      <c r="M41" s="71"/>
      <c r="N41" s="71"/>
      <c r="O41" s="36"/>
      <c r="P41" s="42"/>
      <c r="Q41" s="72">
        <f>IFERROR(IF(AND(Table13[[#This Row],[ANFANGSWERT]]&gt;0,Table13[[#This Row],[ANFANGSWERT]]&lt;&gt;Table13[[#This Row],[ANZAHLUNG]]),-1*PMT(Table13[[#This Row],[ZINSSATZ DES DARLEHENS]]/12,Table13[[#This Row],[KREDITLAUFZEIT IN JAHREN]]*12,Table13[[#This Row],[ANFANGSWERT]]-Table13[[#This Row],[ANZAHLUNG]]),0),0)</f>
        <v>0</v>
      </c>
      <c r="R41" s="73"/>
      <c r="S41" s="72">
        <f>SUM(Table13[[#This Row],[MONATLICHE ZAHLUNG]],Table13[[#This Row],[MONATLICHE BETRIEBSKOSTEN]])</f>
        <v>0</v>
      </c>
      <c r="T41" s="73"/>
      <c r="U41" s="72">
        <f>IFERROR(IF(Table13[[#This Row],[ANFANGSWERT]]&gt;0,SLN(Table13[[#This Row],[ANFANGSWERT]],Table13[[#This Row],[ERWARTETER WERT ZUM ENDE DER KREDITLAUFZEIT]],Table13[[#This Row],[VERBLEIBENDE BETRIEBSJAHRE]]),0),0)</f>
        <v>0</v>
      </c>
      <c r="V41" s="72">
        <f>IFERROR(Table13[[#This Row],[JÄHRLICHE LINEARE ABSCHREIBUNG]]/12,0)</f>
        <v>0</v>
      </c>
      <c r="W41" s="74">
        <f ca="1">IFERROR(Table13[[#This Row],[ANFANGSWERT]]-(Table13[[#This Row],[JÄHRLICHE LINEARE ABSCHREIBUNG]]*((TODAY()-Table13[[#This Row],[KAUF- / LEASINGDATUM]])/365)),0)</f>
        <v>0</v>
      </c>
    </row>
    <row r="42" spans="2:23" s="4" customFormat="1" ht="18" customHeight="1" x14ac:dyDescent="0.2">
      <c r="H42" s="5"/>
      <c r="I42" s="6"/>
      <c r="J42" s="7"/>
      <c r="K42" s="8"/>
      <c r="L42" s="9"/>
      <c r="M42" s="75"/>
      <c r="N42" s="75"/>
      <c r="O42" s="8"/>
      <c r="P42" s="10"/>
      <c r="Q42" s="76"/>
      <c r="R42" s="76"/>
      <c r="S42" s="76"/>
      <c r="T42" s="76"/>
      <c r="U42" s="76"/>
      <c r="V42" s="76"/>
      <c r="W42" s="76"/>
    </row>
    <row r="43" spans="2:23" ht="50" customHeight="1" x14ac:dyDescent="0.2">
      <c r="B43" s="1" t="s">
        <v>29</v>
      </c>
      <c r="C43" s="77"/>
      <c r="D43" s="77"/>
      <c r="E43" s="77"/>
      <c r="F43" s="77"/>
      <c r="G43" s="77"/>
      <c r="H43" s="77"/>
      <c r="I43" s="78"/>
      <c r="J43" s="79"/>
      <c r="K43" s="79"/>
      <c r="L43" s="77"/>
      <c r="M43" s="79"/>
      <c r="N43" s="77"/>
      <c r="O43" s="77"/>
      <c r="P43" s="78"/>
      <c r="Q43" s="77"/>
      <c r="R43" s="77"/>
      <c r="S43" s="79"/>
      <c r="T43" s="80"/>
      <c r="U43" s="80"/>
      <c r="V43" s="80"/>
      <c r="W43" s="77"/>
    </row>
    <row r="44" spans="2:23" ht="18" customHeight="1" x14ac:dyDescent="0.2">
      <c r="B44" s="52"/>
      <c r="C44" s="52"/>
      <c r="D44" s="52"/>
      <c r="E44" s="52"/>
      <c r="F44" s="52"/>
    </row>
    <row r="45" spans="2:23" ht="18" customHeight="1" x14ac:dyDescent="0.2"/>
    <row r="46" spans="2:23" ht="18" customHeight="1" x14ac:dyDescent="0.2"/>
  </sheetData>
  <mergeCells count="1">
    <mergeCell ref="B43:W43"/>
  </mergeCells>
  <hyperlinks>
    <hyperlink ref="B43" r:id="rId1" xr:uid="{00000000-0004-0000-0000-000000000000}"/>
  </hyperlinks>
  <pageMargins left="0.3" right="0.3" top="0.3" bottom="0.3" header="0" footer="0"/>
  <pageSetup scale="69" fitToWidth="2" orientation="landscape" horizontalDpi="0" verticalDpi="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B19" sqref="B19"/>
    </sheetView>
  </sheetViews>
  <sheetFormatPr baseColWidth="10" defaultColWidth="10.83203125" defaultRowHeight="15" x14ac:dyDescent="0.2"/>
  <cols>
    <col min="1" max="1" width="3.33203125" style="49" customWidth="1"/>
    <col min="2" max="2" width="88.33203125" style="49" customWidth="1"/>
    <col min="3" max="3" width="10.83203125" style="49" customWidth="1"/>
    <col min="4" max="16384" width="10.83203125" style="49"/>
  </cols>
  <sheetData>
    <row r="1" spans="2:2" ht="20" customHeight="1" x14ac:dyDescent="0.2"/>
    <row r="2" spans="2:2" ht="105" customHeight="1" x14ac:dyDescent="0.2">
      <c r="B2" s="50" t="s">
        <v>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Vorlage für Geräteinventar</vt:lpstr>
      <vt:lpstr>- Haftungsausschluss -</vt:lpstr>
      <vt:lpstr>'Vorlage für Geräteinventar'!Print_Area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Microsoft Office User</cp:lastModifiedBy>
  <dcterms:created xsi:type="dcterms:W3CDTF">2016-02-25T02:48:22Z</dcterms:created>
  <dcterms:modified xsi:type="dcterms:W3CDTF">2021-11-03T16:54:28Z</dcterms:modified>
</cp:coreProperties>
</file>