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mc:AlternateContent xmlns:mc="http://schemas.openxmlformats.org/markup-compatibility/2006">
    <mc:Choice Requires="x15">
      <x15ac:absPath xmlns:x15ac="http://schemas.microsoft.com/office/spreadsheetml/2010/11/ac" url="https://d.docs.live.net/2eba328ab996dff9/Work/Smartsheet_Publishing/Work in Progress/Business Budget templates/"/>
    </mc:Choice>
  </mc:AlternateContent>
  <xr:revisionPtr revIDLastSave="0" documentId="8_{B5BF01F8-9F2C-44A0-A101-64D257D12922}" xr6:coauthVersionLast="45" xr6:coauthVersionMax="45" xr10:uidLastSave="{00000000-0000-0000-0000-000000000000}"/>
  <bookViews>
    <workbookView xWindow="-110" yWindow="-110" windowWidth="38460" windowHeight="21220" xr2:uid="{00000000-000D-0000-FFFF-FFFF00000000}"/>
  </bookViews>
  <sheets>
    <sheet name="Business Startup Costs" sheetId="1" r:id="rId1"/>
    <sheet name="BLANK - Business Startup Costs" sheetId="6" r:id="rId2"/>
    <sheet name="- Disclaimer -" sheetId="4" r:id="rId3"/>
  </sheets>
  <externalReferences>
    <externalReference r:id="rId4"/>
  </externalReferences>
  <definedNames>
    <definedName name="Type" localSheetId="2">'[1]Maintenance Work Order'!#REF!</definedName>
    <definedName name="Type">#REF!</definedName>
    <definedName name="_xlnm.Print_Area" localSheetId="1">'BLANK - Business Startup Costs'!$B$1:$L$93</definedName>
    <definedName name="_xlnm.Print_Area" localSheetId="0">'Business Startup Costs'!$B$2:$L$93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0" i="6" l="1"/>
  <c r="C91" i="6"/>
  <c r="D59" i="6"/>
  <c r="C59" i="6"/>
  <c r="J57" i="6"/>
  <c r="I57" i="6"/>
  <c r="J49" i="6"/>
  <c r="I20" i="6"/>
  <c r="I36" i="6"/>
  <c r="C43" i="6"/>
  <c r="D91" i="6"/>
  <c r="F90" i="6"/>
  <c r="F89" i="6"/>
  <c r="F88" i="6"/>
  <c r="J87" i="6"/>
  <c r="I87" i="6"/>
  <c r="F87" i="6"/>
  <c r="L86" i="6"/>
  <c r="F86" i="6"/>
  <c r="L85" i="6"/>
  <c r="F85" i="6"/>
  <c r="L84" i="6"/>
  <c r="F84" i="6"/>
  <c r="L83" i="6"/>
  <c r="F83" i="6"/>
  <c r="L82" i="6"/>
  <c r="F82" i="6"/>
  <c r="L81" i="6"/>
  <c r="L80" i="6"/>
  <c r="D80" i="6"/>
  <c r="C80" i="6"/>
  <c r="L79" i="6"/>
  <c r="F79" i="6"/>
  <c r="L78" i="6"/>
  <c r="F78" i="6"/>
  <c r="L77" i="6"/>
  <c r="F77" i="6"/>
  <c r="L76" i="6"/>
  <c r="F76" i="6"/>
  <c r="L75" i="6"/>
  <c r="F75" i="6"/>
  <c r="L74" i="6"/>
  <c r="F74" i="6"/>
  <c r="L73" i="6"/>
  <c r="L72" i="6"/>
  <c r="D72" i="6"/>
  <c r="C72" i="6"/>
  <c r="L71" i="6"/>
  <c r="F71" i="6"/>
  <c r="L70" i="6"/>
  <c r="F70" i="6"/>
  <c r="L69" i="6"/>
  <c r="F69" i="6"/>
  <c r="L68" i="6"/>
  <c r="F68" i="6"/>
  <c r="F67" i="6"/>
  <c r="J66" i="6"/>
  <c r="I66" i="6"/>
  <c r="F66" i="6"/>
  <c r="F65" i="6"/>
  <c r="F64" i="6"/>
  <c r="L63" i="6"/>
  <c r="F63" i="6"/>
  <c r="L62" i="6"/>
  <c r="F62" i="6"/>
  <c r="L61" i="6"/>
  <c r="F61" i="6"/>
  <c r="L60" i="6"/>
  <c r="L59" i="6"/>
  <c r="F58" i="6"/>
  <c r="F57" i="6"/>
  <c r="L56" i="6"/>
  <c r="F56" i="6"/>
  <c r="L55" i="6"/>
  <c r="F55" i="6"/>
  <c r="L54" i="6"/>
  <c r="F54" i="6"/>
  <c r="L53" i="6"/>
  <c r="F53" i="6"/>
  <c r="L52" i="6"/>
  <c r="F52" i="6"/>
  <c r="L51" i="6"/>
  <c r="F51" i="6"/>
  <c r="F50" i="6"/>
  <c r="I49" i="6"/>
  <c r="F49" i="6"/>
  <c r="L48" i="6"/>
  <c r="F48" i="6"/>
  <c r="L47" i="6"/>
  <c r="F47" i="6"/>
  <c r="L46" i="6"/>
  <c r="F46" i="6"/>
  <c r="L45" i="6"/>
  <c r="F45" i="6"/>
  <c r="L44" i="6"/>
  <c r="L43" i="6"/>
  <c r="D43" i="6"/>
  <c r="L42" i="6"/>
  <c r="F42" i="6"/>
  <c r="L41" i="6"/>
  <c r="F41" i="6"/>
  <c r="L40" i="6"/>
  <c r="F40" i="6"/>
  <c r="L39" i="6"/>
  <c r="F39" i="6"/>
  <c r="L38" i="6"/>
  <c r="F38" i="6"/>
  <c r="F37" i="6"/>
  <c r="J36" i="6"/>
  <c r="J89" i="6" s="1"/>
  <c r="F36" i="6"/>
  <c r="L35" i="6"/>
  <c r="F35" i="6"/>
  <c r="L34" i="6"/>
  <c r="L33" i="6"/>
  <c r="L32" i="6"/>
  <c r="L31" i="6"/>
  <c r="L30" i="6"/>
  <c r="L29" i="6"/>
  <c r="L28" i="6"/>
  <c r="D28" i="6"/>
  <c r="C28" i="6"/>
  <c r="L27" i="6"/>
  <c r="F27" i="6"/>
  <c r="L26" i="6"/>
  <c r="F26" i="6"/>
  <c r="L25" i="6"/>
  <c r="F25" i="6"/>
  <c r="L24" i="6"/>
  <c r="F24" i="6"/>
  <c r="L23" i="6"/>
  <c r="L22" i="6"/>
  <c r="D22" i="6"/>
  <c r="C22" i="6"/>
  <c r="F21" i="6"/>
  <c r="F20" i="6"/>
  <c r="L19" i="6"/>
  <c r="F19" i="6"/>
  <c r="L18" i="6"/>
  <c r="F18" i="6"/>
  <c r="L17" i="6"/>
  <c r="L16" i="6"/>
  <c r="D16" i="6"/>
  <c r="D30" i="6" s="1"/>
  <c r="D5" i="6" s="1"/>
  <c r="C16" i="6"/>
  <c r="C30" i="6" s="1"/>
  <c r="C5" i="6" s="1"/>
  <c r="L15" i="6"/>
  <c r="F15" i="6"/>
  <c r="L14" i="6"/>
  <c r="F14" i="6"/>
  <c r="L13" i="6"/>
  <c r="F13" i="6"/>
  <c r="L12" i="6"/>
  <c r="F12" i="6"/>
  <c r="L59" i="1"/>
  <c r="F35" i="1"/>
  <c r="J66" i="1"/>
  <c r="I66" i="1"/>
  <c r="J87" i="1"/>
  <c r="I87" i="1"/>
  <c r="D80" i="1"/>
  <c r="C80" i="1"/>
  <c r="D91" i="1"/>
  <c r="C91" i="1"/>
  <c r="F88" i="1"/>
  <c r="F89" i="1"/>
  <c r="F90" i="1"/>
  <c r="F87" i="1"/>
  <c r="L84" i="1"/>
  <c r="L85" i="1"/>
  <c r="L86" i="1"/>
  <c r="L76" i="1"/>
  <c r="L77" i="1"/>
  <c r="L78" i="1"/>
  <c r="L68" i="1"/>
  <c r="L69" i="1"/>
  <c r="L70" i="1"/>
  <c r="L71" i="1"/>
  <c r="L72" i="1"/>
  <c r="L73" i="1"/>
  <c r="L74" i="1"/>
  <c r="L75" i="1"/>
  <c r="L79" i="1"/>
  <c r="L80" i="1"/>
  <c r="L81" i="1"/>
  <c r="L82" i="1"/>
  <c r="L83" i="1"/>
  <c r="I20" i="1"/>
  <c r="L63" i="1"/>
  <c r="L62" i="1"/>
  <c r="L61" i="1"/>
  <c r="L60" i="1"/>
  <c r="J57" i="1"/>
  <c r="I57" i="1"/>
  <c r="L56" i="1"/>
  <c r="L55" i="1"/>
  <c r="L54" i="1"/>
  <c r="L53" i="1"/>
  <c r="L52" i="1"/>
  <c r="L51" i="1"/>
  <c r="J49" i="1"/>
  <c r="I49" i="1"/>
  <c r="L48" i="1"/>
  <c r="L47" i="1"/>
  <c r="L46" i="1"/>
  <c r="L45" i="1"/>
  <c r="L44" i="1"/>
  <c r="L43" i="1"/>
  <c r="L42" i="1"/>
  <c r="L41" i="1"/>
  <c r="L40" i="1"/>
  <c r="L39" i="1"/>
  <c r="L38" i="1"/>
  <c r="J36" i="1"/>
  <c r="I36" i="1"/>
  <c r="L35" i="1"/>
  <c r="L34" i="1"/>
  <c r="L33" i="1"/>
  <c r="L32" i="1"/>
  <c r="L31" i="1"/>
  <c r="L30" i="1"/>
  <c r="L29" i="1"/>
  <c r="L28" i="1"/>
  <c r="L27" i="1"/>
  <c r="L26" i="1"/>
  <c r="L25" i="1"/>
  <c r="L24" i="1"/>
  <c r="L23" i="1"/>
  <c r="L22" i="1"/>
  <c r="J20" i="1"/>
  <c r="L19" i="1"/>
  <c r="L18" i="1"/>
  <c r="L17" i="1"/>
  <c r="L16" i="1"/>
  <c r="L15" i="1"/>
  <c r="L14" i="1"/>
  <c r="L13" i="1"/>
  <c r="L12" i="1"/>
  <c r="F36" i="1"/>
  <c r="F37" i="1"/>
  <c r="F38" i="1"/>
  <c r="F39" i="1"/>
  <c r="F40" i="1"/>
  <c r="F41" i="1"/>
  <c r="F42" i="1"/>
  <c r="F45" i="1"/>
  <c r="F46" i="1"/>
  <c r="F47" i="1"/>
  <c r="F48" i="1"/>
  <c r="F49" i="1"/>
  <c r="F50" i="1"/>
  <c r="F51" i="1"/>
  <c r="F52" i="1"/>
  <c r="F53" i="1"/>
  <c r="F54" i="1"/>
  <c r="F55" i="1"/>
  <c r="F56" i="1"/>
  <c r="F57" i="1"/>
  <c r="F58" i="1"/>
  <c r="F61" i="1"/>
  <c r="F62" i="1"/>
  <c r="F63" i="1"/>
  <c r="F64" i="1"/>
  <c r="F65" i="1"/>
  <c r="F66" i="1"/>
  <c r="F67" i="1"/>
  <c r="F68" i="1"/>
  <c r="F69" i="1"/>
  <c r="F70" i="1"/>
  <c r="F71" i="1"/>
  <c r="F74" i="1"/>
  <c r="F75" i="1"/>
  <c r="F76" i="1"/>
  <c r="F77" i="1"/>
  <c r="F78" i="1"/>
  <c r="F79" i="1"/>
  <c r="F82" i="1"/>
  <c r="F83" i="1"/>
  <c r="F84" i="1"/>
  <c r="F85" i="1"/>
  <c r="F86" i="1"/>
  <c r="D72" i="1"/>
  <c r="C72" i="1"/>
  <c r="D59" i="1"/>
  <c r="C59" i="1"/>
  <c r="D43" i="1"/>
  <c r="C43" i="1"/>
  <c r="I89" i="6" l="1"/>
  <c r="I93" i="6" s="1"/>
  <c r="D93" i="6"/>
  <c r="J93" i="6"/>
  <c r="C93" i="6"/>
  <c r="F5" i="6"/>
  <c r="J89" i="1"/>
  <c r="J93" i="1" s="1"/>
  <c r="I89" i="1"/>
  <c r="I93" i="1" s="1"/>
  <c r="D93" i="1"/>
  <c r="C93" i="1"/>
  <c r="F21" i="1"/>
  <c r="F20" i="1"/>
  <c r="D6" i="6" l="1"/>
  <c r="D7" i="6" s="1"/>
  <c r="C6" i="6"/>
  <c r="C6" i="1"/>
  <c r="D6" i="1"/>
  <c r="F6" i="6" l="1"/>
  <c r="C7" i="6"/>
  <c r="F6" i="1"/>
  <c r="D28" i="1"/>
  <c r="C28" i="1"/>
  <c r="F27" i="1"/>
  <c r="F26" i="1"/>
  <c r="F25" i="1"/>
  <c r="F24" i="1"/>
  <c r="D22" i="1"/>
  <c r="C22" i="1"/>
  <c r="F19" i="1"/>
  <c r="F18" i="1"/>
  <c r="D16" i="1"/>
  <c r="C16" i="1"/>
  <c r="F15" i="1"/>
  <c r="F14" i="1"/>
  <c r="F13" i="1"/>
  <c r="F12" i="1"/>
  <c r="D30" i="1" l="1"/>
  <c r="D5" i="1" s="1"/>
  <c r="C30" i="1"/>
  <c r="C5" i="1" s="1"/>
  <c r="F5" i="1" l="1"/>
  <c r="D7" i="1"/>
  <c r="C7" i="1"/>
</calcChain>
</file>

<file path=xl/sharedStrings.xml><?xml version="1.0" encoding="utf-8"?>
<sst xmlns="http://schemas.openxmlformats.org/spreadsheetml/2006/main" count="337" uniqueCount="98">
  <si>
    <t>BUDGET</t>
  </si>
  <si>
    <t>ACTUAL</t>
  </si>
  <si>
    <t>DIFFERENCE</t>
  </si>
  <si>
    <t>TOTAL FUNDING</t>
  </si>
  <si>
    <t>TOTAL EXPENSES</t>
  </si>
  <si>
    <t>FUNDING</t>
  </si>
  <si>
    <t>INVESTORS</t>
  </si>
  <si>
    <t>Investor 1</t>
  </si>
  <si>
    <t>Investor 2</t>
  </si>
  <si>
    <t>Investor 3</t>
  </si>
  <si>
    <t>Investor 4</t>
  </si>
  <si>
    <t>LOANS</t>
  </si>
  <si>
    <t>Loan 1</t>
  </si>
  <si>
    <t>Loan 2</t>
  </si>
  <si>
    <t>Loan 3</t>
  </si>
  <si>
    <t>Loan 4</t>
  </si>
  <si>
    <t>OTHER</t>
  </si>
  <si>
    <t>Other 2</t>
  </si>
  <si>
    <t>Other 3</t>
  </si>
  <si>
    <t>Other 4</t>
  </si>
  <si>
    <t>TOTAL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</si>
  <si>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</si>
  <si>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r>
      <t xml:space="preserve">DIFFERENCE </t>
    </r>
    <r>
      <rPr>
        <sz val="10"/>
        <color theme="1"/>
        <rFont val="Century Gothic"/>
        <family val="1"/>
      </rPr>
      <t xml:space="preserve"> (FUNDING LESS EXPENSES)</t>
    </r>
  </si>
  <si>
    <t>CLICK HERE TO CREATE IN SMARTSHEET</t>
  </si>
  <si>
    <t>STARTUP COST SUMMARY</t>
  </si>
  <si>
    <t>ONE-TIME EXPENSES</t>
  </si>
  <si>
    <t>MONTHLY EXPENSES</t>
  </si>
  <si>
    <t>ADMINISTRATIVE/GENERAL</t>
  </si>
  <si>
    <t>LICENSES</t>
  </si>
  <si>
    <t>PERMITS</t>
  </si>
  <si>
    <t>LEGAL</t>
  </si>
  <si>
    <t>LOCATION/OFFICE</t>
  </si>
  <si>
    <t>INTERNET SET-UP</t>
  </si>
  <si>
    <t>TELEPHONE SET-UP</t>
  </si>
  <si>
    <t>FURNITURE</t>
  </si>
  <si>
    <t>EQUIPMENT</t>
  </si>
  <si>
    <t>HARDWARE</t>
  </si>
  <si>
    <t>SOFTWARE</t>
  </si>
  <si>
    <t>INSTALLATION FEES</t>
  </si>
  <si>
    <t>INVENTORY</t>
  </si>
  <si>
    <t>SECURITY</t>
  </si>
  <si>
    <t>STATIONERY/BUSINESS CARDS</t>
  </si>
  <si>
    <t>MARKETING</t>
  </si>
  <si>
    <t>LOGO DESIGN</t>
  </si>
  <si>
    <t>BRANDING/IDENTITY DEV.</t>
  </si>
  <si>
    <t>LAUNCH ADVERTISING</t>
  </si>
  <si>
    <t>WEBSITE v.1.0</t>
  </si>
  <si>
    <t>PRINTED MARKETING PIECES</t>
  </si>
  <si>
    <t>PROMO MATERIALS</t>
  </si>
  <si>
    <t>LISTING FEES</t>
  </si>
  <si>
    <t>INTERNET MARKETING</t>
  </si>
  <si>
    <t>PRE-LAUNCH LABOR EXPENSES</t>
  </si>
  <si>
    <t>JOB-LISTING FEES</t>
  </si>
  <si>
    <t>PLACEMENT AGENCY FEES</t>
  </si>
  <si>
    <t>TRAINING</t>
  </si>
  <si>
    <t>CONTINGENCIES RESERVE</t>
  </si>
  <si>
    <t>LAUNCH PARTY</t>
  </si>
  <si>
    <t>SPACE RENTAL/LEASE DEPOSIT</t>
  </si>
  <si>
    <t>MONTHLY RENT</t>
  </si>
  <si>
    <t>PROPERTY INSURANCE</t>
  </si>
  <si>
    <t>UTILITIES</t>
  </si>
  <si>
    <t>PROFESSIONAL SERVICES</t>
  </si>
  <si>
    <t>ACCOUNTING</t>
  </si>
  <si>
    <t>CONSULTANTS</t>
  </si>
  <si>
    <t>CATERING</t>
  </si>
  <si>
    <t>CUSTODIAL</t>
  </si>
  <si>
    <t>MAINTENANCE</t>
  </si>
  <si>
    <t>TRANSPORTATION</t>
  </si>
  <si>
    <t>EXTERIOR / LANDSCAPING</t>
  </si>
  <si>
    <t>LAUNDRY</t>
  </si>
  <si>
    <t>SECURITY ESTABLISHMENT</t>
  </si>
  <si>
    <t>EMPLOYEES</t>
  </si>
  <si>
    <t>SALARIES - OWNERS</t>
  </si>
  <si>
    <t>SALARIES - EMPLOYEES</t>
  </si>
  <si>
    <t>SALARIES - CONTRACTORS</t>
  </si>
  <si>
    <t>PAYROLL SERVICES</t>
  </si>
  <si>
    <t>PAYROLL TAXES</t>
  </si>
  <si>
    <t>HEALTH INSURANCE</t>
  </si>
  <si>
    <t>SUPPLIES</t>
  </si>
  <si>
    <t>OFFICE SUPPLIES</t>
  </si>
  <si>
    <t>OPERATING SUPPLIES</t>
  </si>
  <si>
    <t>DIGITAL ADVERTISING</t>
  </si>
  <si>
    <t>PROMOTIONAL MATERIALS</t>
  </si>
  <si>
    <t>MISCELLANEOUS</t>
  </si>
  <si>
    <t>FRANCHISING MONTHLY FEE</t>
  </si>
  <si>
    <t>LIABILITY INSURANCE</t>
  </si>
  <si>
    <t>REPAIRS AND MAINTENANCE</t>
  </si>
  <si>
    <t>ORGANIZATIONAL DUES</t>
  </si>
  <si>
    <t>TOTAL ONE-TIME EXPENSES</t>
  </si>
  <si>
    <t>TOTAL MONTHLY EXPENSES</t>
  </si>
  <si>
    <t>ESTIMATED NUMBER OF MONTHS UNTIL SELF-SUSTAINED</t>
  </si>
  <si>
    <t>Grant</t>
  </si>
  <si>
    <t>INCORPORATION</t>
  </si>
  <si>
    <t>INITIAL FRANCHISE FEE</t>
  </si>
  <si>
    <t>( A Less B )</t>
  </si>
  <si>
    <t>( B Less A )</t>
  </si>
  <si>
    <t>User to enter values in non-shaded cells only.</t>
  </si>
  <si>
    <t>BUSINESS STARTUP COSTS with ONE-TIME and MONTHLY EXPENSES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</si>
</sst>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21" x14ac:knownFonts="1">
    <font>
      <sz val="12"/>
      <color theme="1"/>
      <name val="Arial"/>
    </font>
    <font>
      <sz val="12"/>
      <color theme="1"/>
      <name val="Century Gothic"/>
      <family val="1"/>
    </font>
    <font>
      <b/>
      <sz val="11"/>
      <color theme="1"/>
      <name val="Century Gothic"/>
      <family val="1"/>
    </font>
    <font>
      <sz val="11"/>
      <color theme="1"/>
      <name val="Century Gothic"/>
      <family val="1"/>
    </font>
    <font>
      <sz val="12"/>
      <color theme="1"/>
      <name val="Arial"/>
      <family val="2"/>
    </font>
    <font>
      <sz val="10"/>
      <color theme="1"/>
      <name val="Century Gothic"/>
      <family val="1"/>
    </font>
    <font>
      <b/>
      <sz val="22"/>
      <color theme="1" tint="0.34998626667073579"/>
      <name val="Century Gothic"/>
      <family val="1"/>
    </font>
    <font>
      <b/>
      <sz val="22"/>
      <color theme="8" tint="-0.499984740745262"/>
      <name val="Century Gothic"/>
      <family val="1"/>
    </font>
    <font>
      <sz val="22"/>
      <color theme="1" tint="0.499984740745262"/>
      <name val="Century Gothic"/>
      <family val="1"/>
    </font>
    <font>
      <sz val="11"/>
      <color theme="1"/>
      <name val="Calibri"/>
      <family val="2"/>
      <scheme val="minor"/>
    </font>
    <font>
      <u/>
      <sz val="12"/>
      <color theme="10"/>
      <name val="Arial"/>
      <family val="2"/>
    </font>
    <font>
      <b/>
      <sz val="22"/>
      <color theme="0"/>
      <name val="Century Gothic"/>
      <family val="2"/>
    </font>
    <font>
      <sz val="11"/>
      <color theme="1" tint="0.34998626667073579"/>
      <name val="Century Gothic"/>
      <family val="1"/>
    </font>
    <font>
      <sz val="16"/>
      <color theme="1"/>
      <name val="Century Gothic"/>
      <family val="1"/>
    </font>
    <font>
      <sz val="12"/>
      <color theme="1"/>
      <name val="Arial"/>
      <family val="2"/>
    </font>
    <font>
      <sz val="9"/>
      <color theme="1"/>
      <name val="Century Gothic"/>
      <family val="1"/>
    </font>
    <font>
      <sz val="18"/>
      <color theme="1"/>
      <name val="Century Gothic"/>
      <family val="1"/>
    </font>
    <font>
      <sz val="18"/>
      <color theme="1"/>
      <name val="Arial"/>
      <family val="2"/>
    </font>
    <font>
      <sz val="10"/>
      <color theme="1"/>
      <name val="Arial"/>
      <family val="2"/>
    </font>
    <font>
      <sz val="11"/>
      <color rgb="FF000000"/>
      <name val="Century Gothic"/>
      <family val="1"/>
    </font>
    <font>
      <b/>
      <sz val="10"/>
      <color theme="1"/>
      <name val="Century Gothic"/>
      <family val="1"/>
    </font>
  </fonts>
  <fills count="18">
    <fill>
      <patternFill patternType="none"/>
    </fill>
    <fill>
      <patternFill patternType="gray125"/>
    </fill>
    <fill>
      <patternFill patternType="solid">
        <fgColor theme="0"/>
        <bgColor theme="0"/>
      </patternFill>
    </fill>
    <fill>
      <patternFill patternType="solid">
        <fgColor rgb="FF00BD32"/>
        <bgColor indexed="64"/>
      </patternFill>
    </fill>
    <fill>
      <patternFill patternType="solid">
        <fgColor rgb="FFEAEEF3"/>
        <bgColor rgb="FFF2F2F2"/>
      </patternFill>
    </fill>
    <fill>
      <patternFill patternType="solid">
        <fgColor theme="3" tint="0.79998168889431442"/>
        <bgColor rgb="FFF2F2F2"/>
      </patternFill>
    </fill>
    <fill>
      <patternFill patternType="solid">
        <fgColor rgb="FFE1EAA0"/>
        <bgColor rgb="FFF2F2F2"/>
      </patternFill>
    </fill>
    <fill>
      <patternFill patternType="solid">
        <fgColor rgb="FFF0F4CF"/>
        <bgColor rgb="FFF2F2F2"/>
      </patternFill>
    </fill>
    <fill>
      <patternFill patternType="solid">
        <fgColor theme="3" tint="0.79998168889431442"/>
        <bgColor indexed="64"/>
      </patternFill>
    </fill>
    <fill>
      <patternFill patternType="solid">
        <fgColor rgb="FFE1EAA0"/>
        <bgColor rgb="FF595959"/>
      </patternFill>
    </fill>
    <fill>
      <patternFill patternType="solid">
        <fgColor rgb="FFE1EAA0"/>
        <bgColor indexed="64"/>
      </patternFill>
    </fill>
    <fill>
      <patternFill patternType="solid">
        <fgColor rgb="FFE1EAA0"/>
        <bgColor rgb="FF9E9E9E"/>
      </patternFill>
    </fill>
    <fill>
      <patternFill patternType="solid">
        <fgColor rgb="FFE1EAA0"/>
        <bgColor rgb="FFB0D0E2"/>
      </patternFill>
    </fill>
    <fill>
      <patternFill patternType="solid">
        <fgColor rgb="FFF0F4CF"/>
        <bgColor rgb="FFD7E7F0"/>
      </patternFill>
    </fill>
    <fill>
      <patternFill patternType="solid">
        <fgColor theme="3" tint="0.79998168889431442"/>
        <bgColor theme="5"/>
      </patternFill>
    </fill>
    <fill>
      <patternFill patternType="solid">
        <fgColor theme="0"/>
        <bgColor indexed="64"/>
      </patternFill>
    </fill>
    <fill>
      <patternFill patternType="solid">
        <fgColor theme="3" tint="0.79998168889431442"/>
        <bgColor rgb="FF000000"/>
      </patternFill>
    </fill>
    <fill>
      <patternFill patternType="solid">
        <fgColor rgb="FFEAEEF3"/>
        <bgColor indexed="64"/>
      </patternFill>
    </fill>
  </fills>
  <borders count="9">
    <border>
      <left/>
      <right/>
      <top/>
      <bottom/>
      <diagonal/>
    </border>
    <border>
      <left/>
      <right/>
      <top/>
      <bottom/>
      <diagonal/>
    </border>
    <border>
      <left style="thin">
        <color rgb="FFD8D8D8"/>
      </left>
      <right style="thin">
        <color rgb="FFD8D8D8"/>
      </right>
      <top style="thin">
        <color rgb="FFD8D8D8"/>
      </top>
      <bottom style="thin">
        <color rgb="FFD8D8D8"/>
      </bottom>
      <diagonal/>
    </border>
    <border>
      <left/>
      <right/>
      <top/>
      <bottom/>
      <diagonal/>
    </border>
    <border>
      <left/>
      <right/>
      <top/>
      <bottom/>
      <diagonal/>
    </border>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hair">
        <color indexed="55"/>
      </left>
      <right style="hair">
        <color indexed="55"/>
      </right>
      <top style="hair">
        <color indexed="55"/>
      </top>
      <bottom style="hair">
        <color indexed="55"/>
      </bottom>
      <diagonal/>
    </border>
  </borders>
  <cellStyleXfs count="4">
    <xf numFmtId="0" fontId="0" fillId="0" borderId="0"/>
    <xf numFmtId="0" fontId="9" fillId="0" borderId="5"/>
    <xf numFmtId="0" fontId="10" fillId="0" borderId="5" applyNumberFormat="0" applyFill="0" applyBorder="0" applyAlignment="0" applyProtection="0"/>
    <xf numFmtId="44" fontId="14" fillId="0" borderId="0" applyFont="0" applyFill="0" applyBorder="0" applyAlignment="0" applyProtection="0"/>
  </cellStyleXfs>
  <cellXfs count="76">
    <xf numFmtId="0" fontId="0" fillId="0" borderId="0" xfId="0" applyFont="1" applyAlignment="1"/>
    <xf numFmtId="0" fontId="0" fillId="0" borderId="0" xfId="0" applyFont="1"/>
    <xf numFmtId="0" fontId="2" fillId="2" borderId="1" xfId="0" applyFont="1" applyFill="1" applyBorder="1" applyAlignment="1">
      <alignment horizontal="left" vertical="center"/>
    </xf>
    <xf numFmtId="0" fontId="3" fillId="0" borderId="0" xfId="0" applyFont="1" applyAlignment="1">
      <alignment horizontal="left" vertical="center"/>
    </xf>
    <xf numFmtId="164" fontId="2" fillId="2" borderId="1" xfId="0" applyNumberFormat="1" applyFont="1" applyFill="1" applyBorder="1" applyAlignment="1">
      <alignment vertical="center"/>
    </xf>
    <xf numFmtId="164" fontId="0" fillId="0" borderId="0" xfId="0" applyNumberFormat="1" applyFont="1"/>
    <xf numFmtId="164" fontId="3" fillId="2" borderId="2" xfId="0" applyNumberFormat="1" applyFont="1" applyFill="1" applyBorder="1" applyAlignment="1">
      <alignment vertical="center"/>
    </xf>
    <xf numFmtId="164" fontId="3" fillId="0" borderId="0" xfId="0" applyNumberFormat="1" applyFont="1" applyAlignment="1">
      <alignment vertical="center"/>
    </xf>
    <xf numFmtId="0" fontId="3" fillId="0" borderId="0" xfId="0" applyFont="1" applyAlignment="1">
      <alignment horizontal="left" vertical="center" indent="1"/>
    </xf>
    <xf numFmtId="0" fontId="0" fillId="0" borderId="0" xfId="0"/>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0" fillId="0" borderId="0" xfId="0" applyAlignment="1">
      <alignment vertical="center"/>
    </xf>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1" fillId="0" borderId="0" xfId="0" applyFont="1" applyAlignment="1">
      <alignment horizontal="center" vertical="center"/>
    </xf>
    <xf numFmtId="0" fontId="1" fillId="0" borderId="0" xfId="0" applyFont="1" applyAlignment="1">
      <alignment vertical="center"/>
    </xf>
    <xf numFmtId="0" fontId="8" fillId="0" borderId="0" xfId="0" applyFont="1" applyAlignment="1">
      <alignment vertical="center" wrapText="1"/>
    </xf>
    <xf numFmtId="0" fontId="4" fillId="0" borderId="0" xfId="0" applyFont="1"/>
    <xf numFmtId="0" fontId="9" fillId="0" borderId="5" xfId="1"/>
    <xf numFmtId="0" fontId="4" fillId="0" borderId="6" xfId="1" applyFont="1" applyBorder="1" applyAlignment="1">
      <alignment horizontal="left" vertical="center" wrapText="1" indent="2"/>
    </xf>
    <xf numFmtId="164" fontId="3" fillId="4" borderId="7" xfId="0" applyNumberFormat="1" applyFont="1" applyFill="1" applyBorder="1" applyAlignment="1">
      <alignment vertical="center"/>
    </xf>
    <xf numFmtId="164" fontId="3" fillId="5" borderId="7" xfId="0" applyNumberFormat="1" applyFont="1" applyFill="1" applyBorder="1" applyAlignment="1">
      <alignment vertical="center"/>
    </xf>
    <xf numFmtId="164" fontId="3" fillId="6" borderId="7" xfId="0" applyNumberFormat="1" applyFont="1" applyFill="1" applyBorder="1" applyAlignment="1">
      <alignment vertical="center"/>
    </xf>
    <xf numFmtId="164" fontId="3" fillId="7" borderId="7" xfId="0" applyNumberFormat="1" applyFont="1" applyFill="1" applyBorder="1" applyAlignment="1">
      <alignment vertical="center"/>
    </xf>
    <xf numFmtId="0" fontId="12" fillId="0" borderId="0" xfId="0" applyFont="1" applyAlignment="1">
      <alignment horizontal="left" vertical="top"/>
    </xf>
    <xf numFmtId="0" fontId="13" fillId="2" borderId="1" xfId="0" applyFont="1" applyFill="1" applyBorder="1" applyAlignment="1">
      <alignment horizontal="left" vertical="center"/>
    </xf>
    <xf numFmtId="0" fontId="3" fillId="0" borderId="5" xfId="0" applyFont="1" applyBorder="1" applyAlignment="1">
      <alignment horizontal="left" vertical="center"/>
    </xf>
    <xf numFmtId="0" fontId="1" fillId="0" borderId="5" xfId="0" applyFont="1" applyFill="1" applyBorder="1" applyAlignment="1">
      <alignment horizontal="center" vertical="center"/>
    </xf>
    <xf numFmtId="0" fontId="1" fillId="0" borderId="5" xfId="0" applyFont="1" applyFill="1" applyBorder="1" applyAlignment="1">
      <alignment horizontal="left" vertical="center"/>
    </xf>
    <xf numFmtId="164" fontId="2" fillId="9" borderId="1" xfId="0" applyNumberFormat="1" applyFont="1" applyFill="1" applyBorder="1" applyAlignment="1">
      <alignment horizontal="center" wrapText="1"/>
    </xf>
    <xf numFmtId="164" fontId="15" fillId="9" borderId="1" xfId="0" applyNumberFormat="1" applyFont="1" applyFill="1" applyBorder="1" applyAlignment="1">
      <alignment horizontal="center" vertical="top" wrapText="1"/>
    </xf>
    <xf numFmtId="0" fontId="2" fillId="11" borderId="1" xfId="0" applyFont="1" applyFill="1" applyBorder="1" applyAlignment="1">
      <alignment horizontal="left" vertical="center" indent="1"/>
    </xf>
    <xf numFmtId="164" fontId="2" fillId="11" borderId="1" xfId="0" applyNumberFormat="1" applyFont="1" applyFill="1" applyBorder="1" applyAlignment="1">
      <alignment vertical="center"/>
    </xf>
    <xf numFmtId="164" fontId="3" fillId="12" borderId="1" xfId="0" applyNumberFormat="1" applyFont="1" applyFill="1" applyBorder="1" applyAlignment="1">
      <alignment vertical="center"/>
    </xf>
    <xf numFmtId="0" fontId="2" fillId="13" borderId="1" xfId="0" applyFont="1" applyFill="1" applyBorder="1" applyAlignment="1">
      <alignment horizontal="left" vertical="center" indent="1"/>
    </xf>
    <xf numFmtId="164" fontId="3" fillId="13" borderId="1" xfId="0" applyNumberFormat="1" applyFont="1" applyFill="1" applyBorder="1" applyAlignment="1">
      <alignment vertical="center"/>
    </xf>
    <xf numFmtId="0" fontId="3" fillId="13" borderId="1" xfId="0" applyFont="1" applyFill="1" applyBorder="1" applyAlignment="1">
      <alignment horizontal="left" vertical="center" indent="1"/>
    </xf>
    <xf numFmtId="164" fontId="2" fillId="14" borderId="1" xfId="0" applyNumberFormat="1" applyFont="1" applyFill="1" applyBorder="1" applyAlignment="1">
      <alignment horizontal="center" wrapText="1"/>
    </xf>
    <xf numFmtId="164" fontId="15" fillId="14" borderId="1" xfId="0" applyNumberFormat="1" applyFont="1" applyFill="1" applyBorder="1" applyAlignment="1">
      <alignment horizontal="center" vertical="top" wrapText="1"/>
    </xf>
    <xf numFmtId="0" fontId="5" fillId="0" borderId="5" xfId="0" applyFont="1" applyFill="1" applyBorder="1" applyAlignment="1">
      <alignment horizontal="left" vertical="center"/>
    </xf>
    <xf numFmtId="0" fontId="18" fillId="0" borderId="5" xfId="0" applyFont="1" applyFill="1" applyBorder="1" applyAlignment="1">
      <alignment horizontal="left"/>
    </xf>
    <xf numFmtId="164" fontId="5" fillId="0" borderId="5" xfId="0" applyNumberFormat="1" applyFont="1" applyFill="1" applyBorder="1" applyAlignment="1">
      <alignment horizontal="left" vertical="center"/>
    </xf>
    <xf numFmtId="164" fontId="18" fillId="0" borderId="5" xfId="0" applyNumberFormat="1" applyFont="1" applyFill="1" applyBorder="1" applyAlignment="1">
      <alignment horizontal="left"/>
    </xf>
    <xf numFmtId="44" fontId="3" fillId="15" borderId="8" xfId="3" applyFont="1" applyFill="1" applyBorder="1" applyAlignment="1">
      <alignment vertical="center"/>
    </xf>
    <xf numFmtId="0" fontId="2" fillId="8" borderId="0" xfId="0" applyFont="1" applyFill="1" applyAlignment="1">
      <alignment horizontal="left" vertical="center" indent="1"/>
    </xf>
    <xf numFmtId="44" fontId="2" fillId="8" borderId="0" xfId="3" applyFont="1" applyFill="1" applyAlignment="1">
      <alignment vertical="center"/>
    </xf>
    <xf numFmtId="0" fontId="4" fillId="8" borderId="0" xfId="0" applyFont="1" applyFill="1"/>
    <xf numFmtId="44" fontId="3" fillId="8" borderId="0" xfId="0" applyNumberFormat="1" applyFont="1" applyFill="1" applyAlignment="1">
      <alignment vertical="center"/>
    </xf>
    <xf numFmtId="44" fontId="3" fillId="8" borderId="5" xfId="3" applyFont="1" applyFill="1" applyBorder="1" applyAlignment="1">
      <alignment vertical="center"/>
    </xf>
    <xf numFmtId="44" fontId="19" fillId="16" borderId="0" xfId="0" applyNumberFormat="1" applyFont="1" applyFill="1" applyAlignment="1">
      <alignment vertical="center"/>
    </xf>
    <xf numFmtId="0" fontId="2" fillId="17" borderId="0" xfId="0" applyFont="1" applyFill="1" applyAlignment="1">
      <alignment horizontal="left" vertical="center" indent="1"/>
    </xf>
    <xf numFmtId="0" fontId="5" fillId="17" borderId="0" xfId="0" applyFont="1" applyFill="1" applyAlignment="1">
      <alignment horizontal="left" vertical="center" indent="1"/>
    </xf>
    <xf numFmtId="0" fontId="3" fillId="17" borderId="0" xfId="0" applyFont="1" applyFill="1" applyAlignment="1">
      <alignment horizontal="left" vertical="center" indent="1"/>
    </xf>
    <xf numFmtId="0" fontId="0" fillId="17" borderId="0" xfId="0" applyFill="1"/>
    <xf numFmtId="44" fontId="3" fillId="17" borderId="0" xfId="0" applyNumberFormat="1" applyFont="1" applyFill="1" applyAlignment="1">
      <alignment vertical="center"/>
    </xf>
    <xf numFmtId="0" fontId="3" fillId="17" borderId="0" xfId="0" applyFont="1" applyFill="1" applyAlignment="1">
      <alignment vertical="center"/>
    </xf>
    <xf numFmtId="0" fontId="20" fillId="17" borderId="0" xfId="0" applyFont="1" applyFill="1" applyAlignment="1">
      <alignment horizontal="left" vertical="center" indent="1"/>
    </xf>
    <xf numFmtId="0" fontId="0" fillId="17" borderId="0" xfId="0" applyFont="1" applyFill="1" applyAlignment="1"/>
    <xf numFmtId="1" fontId="3" fillId="15" borderId="8" xfId="3" applyNumberFormat="1" applyFont="1" applyFill="1" applyBorder="1" applyAlignment="1">
      <alignment horizontal="center" vertical="center"/>
    </xf>
    <xf numFmtId="0" fontId="20" fillId="17" borderId="0" xfId="0" applyFont="1" applyFill="1" applyAlignment="1">
      <alignment horizontal="right" indent="1"/>
    </xf>
    <xf numFmtId="0" fontId="11" fillId="3" borderId="5" xfId="2" applyFont="1" applyFill="1" applyAlignment="1">
      <alignment horizontal="center" vertical="center"/>
    </xf>
    <xf numFmtId="0" fontId="16" fillId="14" borderId="3" xfId="0" applyFont="1" applyFill="1" applyBorder="1" applyAlignment="1">
      <alignment horizontal="left" vertical="center" indent="1"/>
    </xf>
    <xf numFmtId="0" fontId="17" fillId="8" borderId="4" xfId="0" applyFont="1" applyFill="1" applyBorder="1" applyAlignment="1">
      <alignment horizontal="left" indent="1"/>
    </xf>
    <xf numFmtId="164" fontId="2" fillId="14" borderId="3" xfId="0" applyNumberFormat="1" applyFont="1" applyFill="1" applyBorder="1" applyAlignment="1">
      <alignment horizontal="center" vertical="center"/>
    </xf>
    <xf numFmtId="0" fontId="4" fillId="8" borderId="4" xfId="0" applyFont="1" applyFill="1" applyBorder="1"/>
    <xf numFmtId="0" fontId="2" fillId="14" borderId="3" xfId="0" applyFont="1" applyFill="1" applyBorder="1" applyAlignment="1">
      <alignment horizontal="left" vertical="center" indent="1"/>
    </xf>
    <xf numFmtId="0" fontId="4" fillId="8" borderId="4" xfId="0" applyFont="1" applyFill="1" applyBorder="1" applyAlignment="1">
      <alignment horizontal="left" indent="1"/>
    </xf>
    <xf numFmtId="0" fontId="2" fillId="9" borderId="3" xfId="0" applyFont="1" applyFill="1" applyBorder="1" applyAlignment="1">
      <alignment horizontal="left" vertical="center" indent="1"/>
    </xf>
    <xf numFmtId="0" fontId="4" fillId="10" borderId="4" xfId="0" applyFont="1" applyFill="1" applyBorder="1" applyAlignment="1">
      <alignment horizontal="left" indent="1"/>
    </xf>
    <xf numFmtId="0" fontId="16" fillId="9" borderId="3" xfId="0" applyFont="1" applyFill="1" applyBorder="1" applyAlignment="1">
      <alignment horizontal="left" vertical="center" indent="1"/>
    </xf>
    <xf numFmtId="0" fontId="17" fillId="10" borderId="4" xfId="0" applyFont="1" applyFill="1" applyBorder="1" applyAlignment="1">
      <alignment horizontal="left" indent="1"/>
    </xf>
    <xf numFmtId="164" fontId="2" fillId="9" borderId="3" xfId="0" applyNumberFormat="1" applyFont="1" applyFill="1" applyBorder="1" applyAlignment="1">
      <alignment horizontal="center" vertical="center"/>
    </xf>
    <xf numFmtId="0" fontId="4" fillId="10" borderId="4" xfId="0" applyFont="1" applyFill="1" applyBorder="1"/>
  </cellXfs>
  <cellStyles count="4">
    <cellStyle name="Normal 2" xfId="1" xr:uid="{A573BEB0-7627-0141-B83F-A9CEB5431654}"/>
    <cellStyle name="Гиперссылка" xfId="2" builtinId="8"/>
    <cellStyle name="Денежный" xfId="3" builtinId="4"/>
    <cellStyle name="Обычный" xfId="0" builtinId="0"/>
  </cellStyles>
  <dxfs count="4">
    <dxf>
      <font>
        <color rgb="FF9C0006"/>
      </font>
    </dxf>
    <dxf>
      <font>
        <color rgb="FFC00000"/>
      </font>
    </dxf>
    <dxf>
      <font>
        <color rgb="FF9C0006"/>
      </font>
    </dxf>
    <dxf>
      <font>
        <color rgb="FFC00000"/>
      </font>
    </dxf>
  </dxfs>
  <tableStyles count="0" defaultTableStyle="TableStyleMedium2" defaultPivotStyle="PivotStyleLight16"/>
  <colors>
    <mruColors>
      <color rgb="FFEAEEF3"/>
      <color rgb="FFF0F4CF"/>
      <color rgb="FFE1EAA0"/>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nHUMb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762000</xdr:colOff>
      <xdr:row>0</xdr:row>
      <xdr:rowOff>2501900</xdr:rowOff>
    </xdr:to>
    <xdr:pic>
      <xdr:nvPicPr>
        <xdr:cNvPr id="6" name="Picture 5">
          <a:hlinkClick xmlns:r="http://schemas.openxmlformats.org/officeDocument/2006/relationships" r:id="rId1"/>
          <a:extLst>
            <a:ext uri="{FF2B5EF4-FFF2-40B4-BE49-F238E27FC236}">
              <a16:creationId xmlns:a16="http://schemas.microsoft.com/office/drawing/2014/main" id="{4E5994A3-04B5-BF4C-95DD-7AD31F82D6CA}"/>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nHUMbw"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AG956"/>
  <sheetViews>
    <sheetView showGridLines="0" tabSelected="1" workbookViewId="0">
      <pane ySplit="1" topLeftCell="A2" activePane="bottomLeft" state="frozen"/>
      <selection pane="bottomLeft" activeCell="B95" sqref="B95:L95"/>
    </sheetView>
  </sheetViews>
  <sheetFormatPr defaultColWidth="11.3046875" defaultRowHeight="15" customHeight="1" x14ac:dyDescent="0.35"/>
  <cols>
    <col min="1" max="1" width="3.3046875" customWidth="1"/>
    <col min="2" max="2" width="28.53515625" customWidth="1"/>
    <col min="3" max="4" width="12.69140625" customWidth="1"/>
    <col min="5" max="5" width="3.3046875" customWidth="1"/>
    <col min="6" max="6" width="12.69140625" customWidth="1"/>
    <col min="7" max="7" width="2.53515625" customWidth="1"/>
    <col min="8" max="8" width="28.53515625" customWidth="1"/>
    <col min="9" max="10" width="12.69140625" customWidth="1"/>
    <col min="11" max="11" width="3.3046875" customWidth="1"/>
    <col min="12" max="12" width="12.69140625" customWidth="1"/>
    <col min="13" max="13" width="3.3046875" customWidth="1"/>
    <col min="14" max="24" width="8.3828125" customWidth="1"/>
  </cols>
  <sheetData>
    <row r="1" spans="1:33" s="9" customFormat="1" ht="200" customHeight="1" x14ac:dyDescent="0.35">
      <c r="B1" s="10"/>
      <c r="C1" s="11"/>
      <c r="D1" s="10"/>
      <c r="E1" s="12"/>
      <c r="F1" s="12"/>
      <c r="H1" s="10"/>
      <c r="I1" s="11"/>
      <c r="J1" s="10"/>
      <c r="K1" s="12"/>
      <c r="L1" s="12"/>
      <c r="AB1" s="13"/>
      <c r="AC1" s="13"/>
    </row>
    <row r="2" spans="1:33" s="20" customFormat="1" ht="42" customHeight="1" x14ac:dyDescent="0.35">
      <c r="A2" s="14"/>
      <c r="B2" s="15" t="s">
        <v>97</v>
      </c>
      <c r="C2" s="16"/>
      <c r="D2" s="17"/>
      <c r="E2" s="17"/>
      <c r="F2" s="17"/>
      <c r="G2" s="18"/>
      <c r="H2" s="42"/>
      <c r="I2" s="42"/>
      <c r="J2" s="42"/>
      <c r="K2" s="42"/>
      <c r="L2" s="42"/>
      <c r="M2" s="18"/>
      <c r="N2" s="18"/>
      <c r="O2" s="18"/>
      <c r="P2" s="18"/>
      <c r="Q2" s="18"/>
      <c r="R2" s="18"/>
      <c r="S2" s="18"/>
      <c r="T2" s="18"/>
      <c r="U2" s="18"/>
      <c r="V2" s="18"/>
      <c r="W2" s="18"/>
      <c r="X2" s="18"/>
      <c r="Y2" s="18"/>
      <c r="Z2" s="18"/>
      <c r="AA2" s="16"/>
      <c r="AB2" s="16"/>
      <c r="AC2" s="19"/>
      <c r="AD2" s="18"/>
      <c r="AE2" s="18"/>
      <c r="AF2" s="18"/>
      <c r="AG2" s="18"/>
    </row>
    <row r="3" spans="1:33" ht="25" customHeight="1" x14ac:dyDescent="0.35">
      <c r="B3" s="28" t="s">
        <v>24</v>
      </c>
      <c r="C3" s="1"/>
      <c r="D3" s="1"/>
      <c r="E3" s="1"/>
      <c r="F3" s="1"/>
      <c r="G3" s="1"/>
      <c r="H3" s="42"/>
      <c r="I3" s="43"/>
      <c r="J3" s="43"/>
      <c r="K3" s="43"/>
      <c r="L3" s="43"/>
      <c r="M3" s="1"/>
      <c r="N3" s="1"/>
      <c r="O3" s="1"/>
      <c r="P3" s="1"/>
      <c r="Q3" s="1"/>
      <c r="R3" s="1"/>
      <c r="S3" s="1"/>
      <c r="T3" s="1"/>
      <c r="U3" s="1"/>
      <c r="V3" s="1"/>
      <c r="W3" s="1"/>
      <c r="X3" s="1"/>
    </row>
    <row r="4" spans="1:33" ht="20" customHeight="1" x14ac:dyDescent="0.35">
      <c r="B4" s="28"/>
      <c r="C4" s="30" t="s">
        <v>0</v>
      </c>
      <c r="D4" s="30" t="s">
        <v>1</v>
      </c>
      <c r="E4" s="31"/>
      <c r="F4" s="30" t="s">
        <v>2</v>
      </c>
      <c r="G4" s="1"/>
      <c r="H4" s="42"/>
      <c r="I4" s="42"/>
      <c r="J4" s="42"/>
      <c r="K4" s="42"/>
      <c r="L4" s="42"/>
      <c r="M4" s="1"/>
      <c r="N4" s="1"/>
      <c r="O4" s="1"/>
      <c r="P4" s="1"/>
      <c r="Q4" s="1"/>
      <c r="R4" s="1"/>
      <c r="S4" s="1"/>
      <c r="T4" s="1"/>
      <c r="U4" s="1"/>
      <c r="V4" s="1"/>
      <c r="W4" s="1"/>
      <c r="X4" s="1"/>
    </row>
    <row r="5" spans="1:33" ht="25" customHeight="1" x14ac:dyDescent="0.35">
      <c r="B5" s="3" t="s">
        <v>3</v>
      </c>
      <c r="C5" s="26">
        <f t="shared" ref="C5:D5" si="0">C30</f>
        <v>1200000</v>
      </c>
      <c r="D5" s="26">
        <f t="shared" si="0"/>
        <v>1180000</v>
      </c>
      <c r="E5" s="29"/>
      <c r="F5" s="25">
        <f>D5-C5</f>
        <v>-20000</v>
      </c>
      <c r="G5" s="1"/>
      <c r="H5" s="42"/>
      <c r="I5" s="44"/>
      <c r="J5" s="44"/>
      <c r="K5" s="42"/>
      <c r="L5" s="44"/>
      <c r="M5" s="1"/>
      <c r="N5" s="1"/>
      <c r="O5" s="1"/>
      <c r="P5" s="1"/>
      <c r="Q5" s="1"/>
      <c r="R5" s="1"/>
      <c r="S5" s="1"/>
      <c r="T5" s="1"/>
      <c r="U5" s="1"/>
      <c r="V5" s="1"/>
      <c r="W5" s="1"/>
      <c r="X5" s="1"/>
    </row>
    <row r="6" spans="1:33" ht="25" customHeight="1" x14ac:dyDescent="0.35">
      <c r="B6" s="3" t="s">
        <v>4</v>
      </c>
      <c r="C6" s="23">
        <f>SUM(C93,I93)</f>
        <v>906600</v>
      </c>
      <c r="D6" s="23">
        <f>SUM(D93,J93)</f>
        <v>884900</v>
      </c>
      <c r="E6" s="3"/>
      <c r="F6" s="24">
        <f>C6-D6</f>
        <v>21700</v>
      </c>
      <c r="G6" s="1"/>
      <c r="H6" s="42"/>
      <c r="I6" s="44"/>
      <c r="J6" s="44"/>
      <c r="K6" s="42"/>
      <c r="L6" s="44"/>
      <c r="M6" s="1"/>
      <c r="N6" s="1"/>
      <c r="O6" s="1"/>
      <c r="P6" s="1"/>
      <c r="Q6" s="1"/>
      <c r="R6" s="1"/>
      <c r="S6" s="1"/>
      <c r="T6" s="1"/>
      <c r="U6" s="1"/>
      <c r="V6" s="1"/>
      <c r="W6" s="1"/>
      <c r="X6" s="1"/>
    </row>
    <row r="7" spans="1:33" ht="28.5" customHeight="1" x14ac:dyDescent="0.35">
      <c r="B7" s="2" t="s">
        <v>22</v>
      </c>
      <c r="C7" s="4">
        <f t="shared" ref="C7:D7" si="1">C5-C6</f>
        <v>293400</v>
      </c>
      <c r="D7" s="4">
        <f t="shared" si="1"/>
        <v>295100</v>
      </c>
      <c r="E7" s="2"/>
      <c r="F7" s="4"/>
      <c r="G7" s="1"/>
      <c r="H7" s="42"/>
      <c r="I7" s="44"/>
      <c r="J7" s="44"/>
      <c r="K7" s="42"/>
      <c r="L7" s="44"/>
      <c r="M7" s="1"/>
      <c r="N7" s="1"/>
      <c r="O7" s="1"/>
      <c r="P7" s="1"/>
      <c r="Q7" s="1"/>
      <c r="R7" s="1"/>
      <c r="S7" s="1"/>
      <c r="T7" s="1"/>
      <c r="U7" s="1"/>
      <c r="V7" s="1"/>
      <c r="W7" s="1"/>
      <c r="X7" s="1"/>
    </row>
    <row r="8" spans="1:33" ht="10.5" customHeight="1" x14ac:dyDescent="0.35">
      <c r="B8" s="3"/>
      <c r="C8" s="5"/>
      <c r="D8" s="5"/>
      <c r="E8" s="3"/>
      <c r="F8" s="5"/>
      <c r="G8" s="1"/>
      <c r="H8" s="42"/>
      <c r="I8" s="45"/>
      <c r="J8" s="45"/>
      <c r="K8" s="42"/>
      <c r="L8" s="45"/>
      <c r="M8" s="1"/>
      <c r="N8" s="1"/>
      <c r="O8" s="1"/>
      <c r="P8" s="1"/>
      <c r="Q8" s="1"/>
      <c r="R8" s="1"/>
      <c r="S8" s="1"/>
      <c r="T8" s="1"/>
      <c r="U8" s="1"/>
      <c r="V8" s="1"/>
      <c r="W8" s="1"/>
      <c r="X8" s="1"/>
    </row>
    <row r="9" spans="1:33" ht="18" customHeight="1" x14ac:dyDescent="0.35">
      <c r="B9" s="72" t="s">
        <v>5</v>
      </c>
      <c r="C9" s="74" t="s">
        <v>0</v>
      </c>
      <c r="D9" s="74" t="s">
        <v>1</v>
      </c>
      <c r="E9" s="70"/>
      <c r="F9" s="32" t="s">
        <v>2</v>
      </c>
      <c r="G9" s="1"/>
      <c r="H9" s="64" t="s">
        <v>26</v>
      </c>
      <c r="I9" s="66" t="s">
        <v>0</v>
      </c>
      <c r="J9" s="66" t="s">
        <v>1</v>
      </c>
      <c r="K9" s="68"/>
      <c r="L9" s="40" t="s">
        <v>2</v>
      </c>
      <c r="M9" s="1"/>
      <c r="N9" s="1"/>
      <c r="O9" s="1"/>
      <c r="P9" s="1"/>
      <c r="Q9" s="1"/>
      <c r="R9" s="1"/>
      <c r="S9" s="1"/>
      <c r="T9" s="1"/>
      <c r="U9" s="1"/>
      <c r="V9" s="1"/>
      <c r="W9" s="1"/>
      <c r="X9" s="1"/>
    </row>
    <row r="10" spans="1:33" ht="18" customHeight="1" x14ac:dyDescent="0.35">
      <c r="B10" s="73"/>
      <c r="C10" s="75"/>
      <c r="D10" s="75"/>
      <c r="E10" s="71"/>
      <c r="F10" s="33" t="s">
        <v>94</v>
      </c>
      <c r="G10" s="1"/>
      <c r="H10" s="65"/>
      <c r="I10" s="67"/>
      <c r="J10" s="67"/>
      <c r="K10" s="69"/>
      <c r="L10" s="41" t="s">
        <v>95</v>
      </c>
      <c r="M10" s="1"/>
      <c r="N10" s="1"/>
      <c r="O10" s="1"/>
      <c r="P10" s="1"/>
      <c r="Q10" s="1"/>
      <c r="R10" s="1"/>
      <c r="S10" s="1"/>
      <c r="T10" s="1"/>
      <c r="U10" s="1"/>
      <c r="V10" s="1"/>
      <c r="W10" s="1"/>
      <c r="X10" s="1"/>
    </row>
    <row r="11" spans="1:33" ht="18" customHeight="1" x14ac:dyDescent="0.35">
      <c r="B11" s="37" t="s">
        <v>6</v>
      </c>
      <c r="C11" s="38"/>
      <c r="D11" s="38"/>
      <c r="E11" s="37"/>
      <c r="F11" s="38"/>
      <c r="G11" s="1"/>
      <c r="H11" s="53" t="s">
        <v>31</v>
      </c>
      <c r="I11" s="58"/>
      <c r="J11" s="58"/>
      <c r="K11" s="56"/>
      <c r="L11" s="57"/>
      <c r="M11" s="1"/>
      <c r="N11" s="1"/>
      <c r="O11" s="1"/>
      <c r="P11" s="1"/>
      <c r="Q11" s="1"/>
      <c r="R11" s="1"/>
      <c r="S11" s="1"/>
      <c r="T11" s="1"/>
      <c r="U11" s="1"/>
      <c r="V11" s="1"/>
      <c r="W11" s="1"/>
      <c r="X11" s="1"/>
    </row>
    <row r="12" spans="1:33" ht="18" customHeight="1" x14ac:dyDescent="0.35">
      <c r="B12" s="39" t="s">
        <v>7</v>
      </c>
      <c r="C12" s="6">
        <v>500000</v>
      </c>
      <c r="D12" s="6">
        <v>500000</v>
      </c>
      <c r="E12" s="39"/>
      <c r="F12" s="38">
        <f t="shared" ref="F12:F15" si="2">D12-C12</f>
        <v>0</v>
      </c>
      <c r="G12" s="1"/>
      <c r="H12" s="54" t="s">
        <v>58</v>
      </c>
      <c r="I12" s="46">
        <v>3500</v>
      </c>
      <c r="J12" s="46">
        <v>3500</v>
      </c>
      <c r="K12" s="56"/>
      <c r="L12" s="57">
        <f>I12-J12</f>
        <v>0</v>
      </c>
      <c r="M12" s="1"/>
      <c r="N12" s="1"/>
      <c r="O12" s="1"/>
      <c r="P12" s="1"/>
      <c r="Q12" s="1"/>
      <c r="R12" s="1"/>
      <c r="S12" s="1"/>
      <c r="T12" s="1"/>
      <c r="U12" s="1"/>
      <c r="V12" s="1"/>
      <c r="W12" s="1"/>
      <c r="X12" s="1"/>
    </row>
    <row r="13" spans="1:33" ht="18" customHeight="1" x14ac:dyDescent="0.35">
      <c r="B13" s="39" t="s">
        <v>8</v>
      </c>
      <c r="C13" s="6">
        <v>300000</v>
      </c>
      <c r="D13" s="6">
        <v>350000</v>
      </c>
      <c r="E13" s="39"/>
      <c r="F13" s="38">
        <f t="shared" si="2"/>
        <v>50000</v>
      </c>
      <c r="G13" s="1"/>
      <c r="H13" s="54" t="s">
        <v>59</v>
      </c>
      <c r="I13" s="46">
        <v>250</v>
      </c>
      <c r="J13" s="46">
        <v>250</v>
      </c>
      <c r="K13" s="56"/>
      <c r="L13" s="57">
        <f t="shared" ref="L13:L48" si="3">I13-J13</f>
        <v>0</v>
      </c>
      <c r="M13" s="1"/>
      <c r="N13" s="1"/>
      <c r="O13" s="1"/>
      <c r="P13" s="1"/>
      <c r="Q13" s="1"/>
      <c r="R13" s="1"/>
      <c r="S13" s="1"/>
      <c r="T13" s="1"/>
      <c r="U13" s="1"/>
      <c r="V13" s="1"/>
      <c r="W13" s="1"/>
      <c r="X13" s="1"/>
    </row>
    <row r="14" spans="1:33" ht="18" customHeight="1" x14ac:dyDescent="0.35">
      <c r="B14" s="39" t="s">
        <v>9</v>
      </c>
      <c r="C14" s="6">
        <v>250000</v>
      </c>
      <c r="D14" s="6">
        <v>200000</v>
      </c>
      <c r="E14" s="39"/>
      <c r="F14" s="38">
        <f t="shared" si="2"/>
        <v>-50000</v>
      </c>
      <c r="G14" s="1"/>
      <c r="H14" s="54" t="s">
        <v>60</v>
      </c>
      <c r="I14" s="46">
        <v>1500</v>
      </c>
      <c r="J14" s="46">
        <v>1100</v>
      </c>
      <c r="K14" s="56"/>
      <c r="L14" s="57">
        <f t="shared" si="3"/>
        <v>400</v>
      </c>
      <c r="M14" s="1"/>
      <c r="N14" s="1"/>
      <c r="O14" s="1"/>
      <c r="P14" s="1"/>
      <c r="Q14" s="1"/>
      <c r="R14" s="1"/>
      <c r="S14" s="1"/>
      <c r="T14" s="1"/>
      <c r="U14" s="1"/>
      <c r="V14" s="1"/>
      <c r="W14" s="1"/>
      <c r="X14" s="1"/>
    </row>
    <row r="15" spans="1:33" ht="18" customHeight="1" x14ac:dyDescent="0.35">
      <c r="B15" s="39" t="s">
        <v>10</v>
      </c>
      <c r="C15" s="6">
        <v>0</v>
      </c>
      <c r="D15" s="6">
        <v>0</v>
      </c>
      <c r="E15" s="39"/>
      <c r="F15" s="38">
        <f t="shared" si="2"/>
        <v>0</v>
      </c>
      <c r="G15" s="1"/>
      <c r="H15" s="54" t="s">
        <v>16</v>
      </c>
      <c r="I15" s="46">
        <v>0</v>
      </c>
      <c r="J15" s="46">
        <v>0</v>
      </c>
      <c r="K15" s="56"/>
      <c r="L15" s="57">
        <f t="shared" si="3"/>
        <v>0</v>
      </c>
      <c r="M15" s="1"/>
      <c r="N15" s="1"/>
      <c r="O15" s="1"/>
      <c r="P15" s="1"/>
      <c r="Q15" s="1"/>
      <c r="R15" s="1"/>
      <c r="S15" s="1"/>
      <c r="T15" s="1"/>
      <c r="U15" s="1"/>
      <c r="V15" s="1"/>
      <c r="W15" s="1"/>
      <c r="X15" s="1"/>
    </row>
    <row r="16" spans="1:33" ht="18" customHeight="1" x14ac:dyDescent="0.35">
      <c r="B16" s="39"/>
      <c r="C16" s="36">
        <f t="shared" ref="C16:D16" si="4">SUM(C12:C15)</f>
        <v>1050000</v>
      </c>
      <c r="D16" s="36">
        <f t="shared" si="4"/>
        <v>1050000</v>
      </c>
      <c r="E16" s="39"/>
      <c r="F16" s="38"/>
      <c r="G16" s="1"/>
      <c r="H16" s="54" t="s">
        <v>16</v>
      </c>
      <c r="I16" s="46">
        <v>0</v>
      </c>
      <c r="J16" s="46">
        <v>0</v>
      </c>
      <c r="K16" s="56"/>
      <c r="L16" s="57">
        <f t="shared" si="3"/>
        <v>0</v>
      </c>
      <c r="M16" s="1"/>
      <c r="N16" s="1"/>
      <c r="O16" s="1"/>
      <c r="P16" s="1"/>
      <c r="Q16" s="1"/>
      <c r="R16" s="1"/>
      <c r="S16" s="1"/>
      <c r="T16" s="1"/>
      <c r="U16" s="1"/>
      <c r="V16" s="1"/>
      <c r="W16" s="1"/>
      <c r="X16" s="1"/>
    </row>
    <row r="17" spans="2:24" ht="18" customHeight="1" x14ac:dyDescent="0.35">
      <c r="B17" s="37" t="s">
        <v>11</v>
      </c>
      <c r="C17" s="38"/>
      <c r="D17" s="38"/>
      <c r="E17" s="37"/>
      <c r="F17" s="38"/>
      <c r="G17" s="1"/>
      <c r="H17" s="54" t="s">
        <v>16</v>
      </c>
      <c r="I17" s="46">
        <v>0</v>
      </c>
      <c r="J17" s="46">
        <v>0</v>
      </c>
      <c r="K17" s="56"/>
      <c r="L17" s="57">
        <f t="shared" si="3"/>
        <v>0</v>
      </c>
      <c r="M17" s="1"/>
      <c r="N17" s="1"/>
      <c r="O17" s="1"/>
      <c r="P17" s="1"/>
      <c r="Q17" s="1"/>
      <c r="R17" s="1"/>
      <c r="S17" s="1"/>
      <c r="T17" s="1"/>
      <c r="U17" s="1"/>
      <c r="V17" s="1"/>
      <c r="W17" s="1"/>
      <c r="X17" s="1"/>
    </row>
    <row r="18" spans="2:24" ht="18" customHeight="1" x14ac:dyDescent="0.35">
      <c r="B18" s="39" t="s">
        <v>12</v>
      </c>
      <c r="C18" s="6">
        <v>85000</v>
      </c>
      <c r="D18" s="6">
        <v>80000</v>
      </c>
      <c r="E18" s="39"/>
      <c r="F18" s="38">
        <f t="shared" ref="F18:F19" si="5">D18-C18</f>
        <v>-5000</v>
      </c>
      <c r="G18" s="1"/>
      <c r="H18" s="54" t="s">
        <v>16</v>
      </c>
      <c r="I18" s="46">
        <v>0</v>
      </c>
      <c r="J18" s="46">
        <v>0</v>
      </c>
      <c r="K18" s="56"/>
      <c r="L18" s="57">
        <f t="shared" si="3"/>
        <v>0</v>
      </c>
      <c r="M18" s="1"/>
      <c r="N18" s="1"/>
      <c r="O18" s="1"/>
      <c r="P18" s="1"/>
      <c r="Q18" s="1"/>
      <c r="R18" s="1"/>
      <c r="S18" s="1"/>
      <c r="T18" s="1"/>
      <c r="U18" s="1"/>
      <c r="V18" s="1"/>
      <c r="W18" s="1"/>
      <c r="X18" s="1"/>
    </row>
    <row r="19" spans="2:24" ht="18" customHeight="1" x14ac:dyDescent="0.35">
      <c r="B19" s="39" t="s">
        <v>13</v>
      </c>
      <c r="C19" s="6">
        <v>0</v>
      </c>
      <c r="D19" s="6">
        <v>0</v>
      </c>
      <c r="E19" s="39"/>
      <c r="F19" s="38">
        <f t="shared" si="5"/>
        <v>0</v>
      </c>
      <c r="G19" s="1"/>
      <c r="H19" s="54" t="s">
        <v>16</v>
      </c>
      <c r="I19" s="46">
        <v>0</v>
      </c>
      <c r="J19" s="46">
        <v>0</v>
      </c>
      <c r="K19" s="56"/>
      <c r="L19" s="57">
        <f t="shared" si="3"/>
        <v>0</v>
      </c>
      <c r="M19" s="1"/>
      <c r="N19" s="1"/>
      <c r="O19" s="1"/>
      <c r="P19" s="1"/>
      <c r="Q19" s="1"/>
      <c r="R19" s="1"/>
      <c r="S19" s="1"/>
      <c r="T19" s="1"/>
      <c r="U19" s="1"/>
      <c r="V19" s="1"/>
      <c r="W19" s="1"/>
      <c r="X19" s="1"/>
    </row>
    <row r="20" spans="2:24" ht="18" customHeight="1" x14ac:dyDescent="0.35">
      <c r="B20" s="39" t="s">
        <v>14</v>
      </c>
      <c r="C20" s="6">
        <v>0</v>
      </c>
      <c r="D20" s="6">
        <v>0</v>
      </c>
      <c r="E20" s="39"/>
      <c r="F20" s="38">
        <f>D20-C20</f>
        <v>0</v>
      </c>
      <c r="G20" s="1"/>
      <c r="H20" s="55"/>
      <c r="I20" s="52">
        <f>SUM(I12:I19)</f>
        <v>5250</v>
      </c>
      <c r="J20" s="52">
        <f>SUM(J12:J19)</f>
        <v>4850</v>
      </c>
      <c r="K20" s="56"/>
      <c r="L20" s="57"/>
      <c r="M20" s="1"/>
      <c r="N20" s="1"/>
      <c r="O20" s="1"/>
      <c r="P20" s="1"/>
      <c r="Q20" s="1"/>
      <c r="R20" s="1"/>
      <c r="S20" s="1"/>
      <c r="T20" s="1"/>
      <c r="U20" s="1"/>
      <c r="V20" s="1"/>
      <c r="W20" s="1"/>
      <c r="X20" s="1"/>
    </row>
    <row r="21" spans="2:24" ht="18" customHeight="1" x14ac:dyDescent="0.35">
      <c r="B21" s="39" t="s">
        <v>15</v>
      </c>
      <c r="C21" s="6">
        <v>0</v>
      </c>
      <c r="D21" s="6">
        <v>0</v>
      </c>
      <c r="E21" s="39"/>
      <c r="F21" s="38">
        <f>D21-C21</f>
        <v>0</v>
      </c>
      <c r="G21" s="1"/>
      <c r="H21" s="53" t="s">
        <v>61</v>
      </c>
      <c r="I21" s="58"/>
      <c r="J21" s="58"/>
      <c r="K21" s="56"/>
      <c r="L21" s="57"/>
      <c r="M21" s="1"/>
      <c r="N21" s="1"/>
      <c r="O21" s="1"/>
      <c r="P21" s="1"/>
      <c r="Q21" s="1"/>
      <c r="R21" s="1"/>
      <c r="S21" s="1"/>
      <c r="T21" s="1"/>
      <c r="U21" s="1"/>
      <c r="V21" s="1"/>
      <c r="W21" s="1"/>
      <c r="X21" s="1"/>
    </row>
    <row r="22" spans="2:24" ht="18" customHeight="1" x14ac:dyDescent="0.35">
      <c r="B22" s="39"/>
      <c r="C22" s="36">
        <f t="shared" ref="C22:D22" si="6">SUM(C18:C21)</f>
        <v>85000</v>
      </c>
      <c r="D22" s="36">
        <f t="shared" si="6"/>
        <v>80000</v>
      </c>
      <c r="E22" s="39"/>
      <c r="F22" s="38"/>
      <c r="G22" s="1"/>
      <c r="H22" s="54" t="s">
        <v>62</v>
      </c>
      <c r="I22" s="46">
        <v>500</v>
      </c>
      <c r="J22" s="46">
        <v>500</v>
      </c>
      <c r="K22" s="56"/>
      <c r="L22" s="57">
        <f t="shared" si="3"/>
        <v>0</v>
      </c>
      <c r="M22" s="1"/>
      <c r="N22" s="1"/>
      <c r="O22" s="1"/>
      <c r="P22" s="1"/>
      <c r="Q22" s="1"/>
      <c r="R22" s="1"/>
      <c r="S22" s="1"/>
      <c r="T22" s="1"/>
      <c r="U22" s="1"/>
      <c r="V22" s="1"/>
      <c r="W22" s="1"/>
      <c r="X22" s="1"/>
    </row>
    <row r="23" spans="2:24" ht="18" customHeight="1" x14ac:dyDescent="0.35">
      <c r="B23" s="37" t="s">
        <v>16</v>
      </c>
      <c r="C23" s="38"/>
      <c r="D23" s="38"/>
      <c r="E23" s="37"/>
      <c r="F23" s="38"/>
      <c r="G23" s="1"/>
      <c r="H23" s="54" t="s">
        <v>30</v>
      </c>
      <c r="I23" s="46">
        <v>300</v>
      </c>
      <c r="J23" s="46">
        <v>250</v>
      </c>
      <c r="K23" s="56"/>
      <c r="L23" s="57">
        <f t="shared" si="3"/>
        <v>50</v>
      </c>
      <c r="M23" s="1"/>
      <c r="N23" s="1"/>
      <c r="O23" s="1"/>
      <c r="P23" s="1"/>
      <c r="Q23" s="1"/>
      <c r="R23" s="1"/>
      <c r="S23" s="1"/>
      <c r="T23" s="1"/>
      <c r="U23" s="1"/>
      <c r="V23" s="1"/>
      <c r="W23" s="1"/>
      <c r="X23" s="1"/>
    </row>
    <row r="24" spans="2:24" ht="18" customHeight="1" x14ac:dyDescent="0.35">
      <c r="B24" s="39" t="s">
        <v>91</v>
      </c>
      <c r="C24" s="6">
        <v>65000</v>
      </c>
      <c r="D24" s="6">
        <v>50000</v>
      </c>
      <c r="E24" s="39"/>
      <c r="F24" s="38">
        <f t="shared" ref="F24:F27" si="7">D24-C24</f>
        <v>-15000</v>
      </c>
      <c r="G24" s="1"/>
      <c r="H24" s="54" t="s">
        <v>63</v>
      </c>
      <c r="I24" s="46">
        <v>500</v>
      </c>
      <c r="J24" s="46">
        <v>400</v>
      </c>
      <c r="K24" s="56"/>
      <c r="L24" s="57">
        <f t="shared" si="3"/>
        <v>100</v>
      </c>
      <c r="M24" s="1"/>
      <c r="N24" s="1"/>
      <c r="O24" s="1"/>
      <c r="P24" s="1"/>
      <c r="Q24" s="1"/>
      <c r="R24" s="1"/>
      <c r="S24" s="1"/>
      <c r="T24" s="1"/>
      <c r="U24" s="1"/>
      <c r="V24" s="1"/>
      <c r="W24" s="1"/>
      <c r="X24" s="1"/>
    </row>
    <row r="25" spans="2:24" ht="18" customHeight="1" x14ac:dyDescent="0.35">
      <c r="B25" s="39" t="s">
        <v>17</v>
      </c>
      <c r="C25" s="6">
        <v>0</v>
      </c>
      <c r="D25" s="6">
        <v>0</v>
      </c>
      <c r="E25" s="39"/>
      <c r="F25" s="38">
        <f t="shared" si="7"/>
        <v>0</v>
      </c>
      <c r="G25" s="1"/>
      <c r="H25" s="54" t="s">
        <v>64</v>
      </c>
      <c r="I25" s="46">
        <v>500</v>
      </c>
      <c r="J25" s="46">
        <v>500</v>
      </c>
      <c r="K25" s="56"/>
      <c r="L25" s="57">
        <f t="shared" si="3"/>
        <v>0</v>
      </c>
      <c r="M25" s="1"/>
      <c r="N25" s="1"/>
      <c r="O25" s="1"/>
      <c r="P25" s="1"/>
      <c r="Q25" s="1"/>
      <c r="R25" s="1"/>
      <c r="S25" s="1"/>
      <c r="T25" s="1"/>
      <c r="U25" s="1"/>
      <c r="V25" s="1"/>
      <c r="W25" s="1"/>
      <c r="X25" s="1"/>
    </row>
    <row r="26" spans="2:24" ht="18" customHeight="1" x14ac:dyDescent="0.35">
      <c r="B26" s="39" t="s">
        <v>18</v>
      </c>
      <c r="C26" s="6">
        <v>0</v>
      </c>
      <c r="D26" s="6">
        <v>0</v>
      </c>
      <c r="E26" s="39"/>
      <c r="F26" s="38">
        <f t="shared" si="7"/>
        <v>0</v>
      </c>
      <c r="G26" s="1"/>
      <c r="H26" s="54" t="s">
        <v>65</v>
      </c>
      <c r="I26" s="46">
        <v>4500</v>
      </c>
      <c r="J26" s="46">
        <v>6000</v>
      </c>
      <c r="K26" s="56"/>
      <c r="L26" s="57">
        <f t="shared" si="3"/>
        <v>-1500</v>
      </c>
      <c r="M26" s="1"/>
      <c r="N26" s="1"/>
      <c r="O26" s="1"/>
      <c r="P26" s="1"/>
      <c r="Q26" s="1"/>
      <c r="R26" s="1"/>
      <c r="S26" s="1"/>
      <c r="T26" s="1"/>
      <c r="U26" s="1"/>
      <c r="V26" s="1"/>
      <c r="W26" s="1"/>
      <c r="X26" s="1"/>
    </row>
    <row r="27" spans="2:24" ht="18" customHeight="1" x14ac:dyDescent="0.35">
      <c r="B27" s="39" t="s">
        <v>19</v>
      </c>
      <c r="C27" s="6">
        <v>0</v>
      </c>
      <c r="D27" s="6">
        <v>0</v>
      </c>
      <c r="E27" s="39"/>
      <c r="F27" s="38">
        <f t="shared" si="7"/>
        <v>0</v>
      </c>
      <c r="G27" s="1"/>
      <c r="H27" s="54" t="s">
        <v>66</v>
      </c>
      <c r="I27" s="46">
        <v>2500</v>
      </c>
      <c r="J27" s="46">
        <v>2500</v>
      </c>
      <c r="K27" s="56"/>
      <c r="L27" s="57">
        <f t="shared" si="3"/>
        <v>0</v>
      </c>
      <c r="M27" s="1"/>
      <c r="N27" s="1"/>
      <c r="O27" s="1"/>
      <c r="P27" s="1"/>
      <c r="Q27" s="1"/>
      <c r="R27" s="1"/>
      <c r="S27" s="1"/>
      <c r="T27" s="1"/>
      <c r="U27" s="1"/>
      <c r="V27" s="1"/>
      <c r="W27" s="1"/>
      <c r="X27" s="1"/>
    </row>
    <row r="28" spans="2:24" ht="18" customHeight="1" x14ac:dyDescent="0.35">
      <c r="B28" s="39"/>
      <c r="C28" s="36">
        <f t="shared" ref="C28:D28" si="8">SUM(C24:C27)</f>
        <v>65000</v>
      </c>
      <c r="D28" s="36">
        <f t="shared" si="8"/>
        <v>50000</v>
      </c>
      <c r="E28" s="39"/>
      <c r="F28" s="38"/>
      <c r="G28" s="1"/>
      <c r="H28" s="54" t="s">
        <v>67</v>
      </c>
      <c r="I28" s="46">
        <v>4500</v>
      </c>
      <c r="J28" s="46">
        <v>4500</v>
      </c>
      <c r="K28" s="56"/>
      <c r="L28" s="57">
        <f t="shared" si="3"/>
        <v>0</v>
      </c>
      <c r="M28" s="1"/>
      <c r="N28" s="1"/>
      <c r="O28" s="1"/>
      <c r="P28" s="1"/>
      <c r="Q28" s="1"/>
      <c r="R28" s="1"/>
      <c r="S28" s="1"/>
      <c r="T28" s="1"/>
      <c r="U28" s="1"/>
      <c r="V28" s="1"/>
      <c r="W28" s="1"/>
      <c r="X28" s="1"/>
    </row>
    <row r="29" spans="2:24" ht="18" customHeight="1" x14ac:dyDescent="0.35">
      <c r="B29" s="37"/>
      <c r="C29" s="38"/>
      <c r="D29" s="38"/>
      <c r="E29" s="37"/>
      <c r="F29" s="38"/>
      <c r="G29" s="1"/>
      <c r="H29" s="54" t="s">
        <v>68</v>
      </c>
      <c r="I29" s="46">
        <v>450</v>
      </c>
      <c r="J29" s="46">
        <v>500</v>
      </c>
      <c r="K29" s="56"/>
      <c r="L29" s="57">
        <f t="shared" si="3"/>
        <v>-50</v>
      </c>
      <c r="M29" s="1"/>
      <c r="N29" s="1"/>
      <c r="O29" s="1"/>
      <c r="P29" s="1"/>
      <c r="Q29" s="1"/>
      <c r="R29" s="1"/>
      <c r="S29" s="1"/>
      <c r="T29" s="1"/>
      <c r="U29" s="1"/>
      <c r="V29" s="1"/>
      <c r="W29" s="1"/>
      <c r="X29" s="1"/>
    </row>
    <row r="30" spans="2:24" ht="18" customHeight="1" x14ac:dyDescent="0.35">
      <c r="B30" s="34" t="s">
        <v>20</v>
      </c>
      <c r="C30" s="35">
        <f t="shared" ref="C30:D30" si="9">SUM(C16,C22,C28)</f>
        <v>1200000</v>
      </c>
      <c r="D30" s="35">
        <f t="shared" si="9"/>
        <v>1180000</v>
      </c>
      <c r="E30" s="34"/>
      <c r="F30" s="35"/>
      <c r="G30" s="1"/>
      <c r="H30" s="54" t="s">
        <v>69</v>
      </c>
      <c r="I30" s="46">
        <v>450</v>
      </c>
      <c r="J30" s="46">
        <v>500</v>
      </c>
      <c r="K30" s="56"/>
      <c r="L30" s="57">
        <f t="shared" si="3"/>
        <v>-50</v>
      </c>
      <c r="M30" s="1"/>
      <c r="N30" s="1"/>
      <c r="O30" s="1"/>
      <c r="P30" s="1"/>
      <c r="Q30" s="1"/>
      <c r="R30" s="1"/>
      <c r="S30" s="1"/>
      <c r="T30" s="1"/>
      <c r="U30" s="1"/>
      <c r="V30" s="1"/>
      <c r="W30" s="1"/>
      <c r="X30" s="1"/>
    </row>
    <row r="31" spans="2:24" ht="18" customHeight="1" x14ac:dyDescent="0.35">
      <c r="B31" s="8"/>
      <c r="C31" s="7"/>
      <c r="D31" s="7"/>
      <c r="E31" s="8"/>
      <c r="F31" s="7"/>
      <c r="G31" s="1"/>
      <c r="H31" s="54" t="s">
        <v>40</v>
      </c>
      <c r="I31" s="46">
        <v>1100</v>
      </c>
      <c r="J31" s="46">
        <v>1500</v>
      </c>
      <c r="K31" s="56"/>
      <c r="L31" s="57">
        <f t="shared" si="3"/>
        <v>-400</v>
      </c>
      <c r="M31" s="1"/>
      <c r="N31" s="1"/>
      <c r="O31" s="1"/>
      <c r="P31" s="1"/>
      <c r="Q31" s="1"/>
      <c r="R31" s="1"/>
      <c r="S31" s="1"/>
      <c r="T31" s="1"/>
      <c r="U31" s="1"/>
      <c r="V31" s="1"/>
      <c r="W31" s="1"/>
      <c r="X31" s="1"/>
    </row>
    <row r="32" spans="2:24" ht="18" customHeight="1" x14ac:dyDescent="0.35">
      <c r="B32" s="64" t="s">
        <v>25</v>
      </c>
      <c r="C32" s="66" t="s">
        <v>0</v>
      </c>
      <c r="D32" s="66" t="s">
        <v>1</v>
      </c>
      <c r="E32" s="68"/>
      <c r="F32" s="40" t="s">
        <v>2</v>
      </c>
      <c r="G32" s="1"/>
      <c r="H32" s="54" t="s">
        <v>16</v>
      </c>
      <c r="I32" s="46">
        <v>0</v>
      </c>
      <c r="J32" s="46">
        <v>0</v>
      </c>
      <c r="K32" s="56"/>
      <c r="L32" s="57">
        <f t="shared" si="3"/>
        <v>0</v>
      </c>
      <c r="M32" s="1"/>
      <c r="N32" s="1"/>
      <c r="O32" s="1"/>
      <c r="P32" s="1"/>
      <c r="Q32" s="1"/>
      <c r="R32" s="1"/>
      <c r="S32" s="1"/>
      <c r="T32" s="1"/>
      <c r="U32" s="1"/>
      <c r="V32" s="1"/>
      <c r="W32" s="1"/>
      <c r="X32" s="1"/>
    </row>
    <row r="33" spans="2:24" ht="18" customHeight="1" x14ac:dyDescent="0.35">
      <c r="B33" s="65"/>
      <c r="C33" s="67"/>
      <c r="D33" s="67"/>
      <c r="E33" s="69"/>
      <c r="F33" s="41" t="s">
        <v>95</v>
      </c>
      <c r="G33" s="1"/>
      <c r="H33" s="55" t="s">
        <v>16</v>
      </c>
      <c r="I33" s="46">
        <v>0</v>
      </c>
      <c r="J33" s="46">
        <v>0</v>
      </c>
      <c r="K33" s="56"/>
      <c r="L33" s="57">
        <f t="shared" si="3"/>
        <v>0</v>
      </c>
      <c r="M33" s="1"/>
      <c r="N33" s="1"/>
      <c r="O33" s="1"/>
      <c r="P33" s="1"/>
      <c r="Q33" s="1"/>
      <c r="R33" s="1"/>
      <c r="S33" s="1"/>
      <c r="T33" s="1"/>
      <c r="U33" s="1"/>
      <c r="V33" s="1"/>
      <c r="W33" s="1"/>
      <c r="X33" s="1"/>
    </row>
    <row r="34" spans="2:24" ht="18" customHeight="1" x14ac:dyDescent="0.35">
      <c r="B34" s="53" t="s">
        <v>27</v>
      </c>
      <c r="C34" s="58"/>
      <c r="D34" s="58"/>
      <c r="E34" s="56"/>
      <c r="F34" s="57"/>
      <c r="G34" s="1"/>
      <c r="H34" s="55" t="s">
        <v>16</v>
      </c>
      <c r="I34" s="46">
        <v>0</v>
      </c>
      <c r="J34" s="46">
        <v>0</v>
      </c>
      <c r="K34" s="56"/>
      <c r="L34" s="57">
        <f t="shared" si="3"/>
        <v>0</v>
      </c>
      <c r="M34" s="1"/>
      <c r="N34" s="1"/>
      <c r="O34" s="1"/>
      <c r="P34" s="1"/>
      <c r="Q34" s="1"/>
      <c r="R34" s="1"/>
      <c r="S34" s="1"/>
      <c r="T34" s="1"/>
      <c r="U34" s="1"/>
      <c r="V34" s="1"/>
      <c r="W34" s="1"/>
      <c r="X34" s="1"/>
    </row>
    <row r="35" spans="2:24" ht="18" customHeight="1" x14ac:dyDescent="0.35">
      <c r="B35" s="54" t="s">
        <v>28</v>
      </c>
      <c r="C35" s="46">
        <v>150</v>
      </c>
      <c r="D35" s="46">
        <v>100</v>
      </c>
      <c r="E35" s="56"/>
      <c r="F35" s="57">
        <f>C35-D35</f>
        <v>50</v>
      </c>
      <c r="G35" s="1"/>
      <c r="H35" s="55" t="s">
        <v>16</v>
      </c>
      <c r="I35" s="46">
        <v>0</v>
      </c>
      <c r="J35" s="46">
        <v>0</v>
      </c>
      <c r="K35" s="56"/>
      <c r="L35" s="57">
        <f t="shared" si="3"/>
        <v>0</v>
      </c>
      <c r="M35" s="1"/>
      <c r="N35" s="1"/>
      <c r="O35" s="1"/>
      <c r="P35" s="1"/>
      <c r="Q35" s="1"/>
      <c r="R35" s="1"/>
      <c r="S35" s="1"/>
      <c r="T35" s="1"/>
      <c r="U35" s="1"/>
      <c r="V35" s="1"/>
      <c r="W35" s="1"/>
      <c r="X35" s="1"/>
    </row>
    <row r="36" spans="2:24" ht="18" customHeight="1" x14ac:dyDescent="0.35">
      <c r="B36" s="54" t="s">
        <v>29</v>
      </c>
      <c r="C36" s="46">
        <v>250</v>
      </c>
      <c r="D36" s="46">
        <v>200</v>
      </c>
      <c r="E36" s="56"/>
      <c r="F36" s="57">
        <f t="shared" ref="F36:F86" si="10">C36-D36</f>
        <v>50</v>
      </c>
      <c r="G36" s="1"/>
      <c r="H36" s="55"/>
      <c r="I36" s="50">
        <f>SUM(I22:I35)</f>
        <v>15300</v>
      </c>
      <c r="J36" s="50">
        <f>SUM(J22:J35)</f>
        <v>17150</v>
      </c>
      <c r="K36" s="56"/>
      <c r="L36" s="57"/>
      <c r="M36" s="1"/>
      <c r="N36" s="1"/>
      <c r="O36" s="1"/>
      <c r="P36" s="1"/>
      <c r="Q36" s="1"/>
      <c r="R36" s="1"/>
      <c r="S36" s="1"/>
      <c r="T36" s="1"/>
      <c r="U36" s="1"/>
      <c r="V36" s="1"/>
      <c r="W36" s="1"/>
      <c r="X36" s="1"/>
    </row>
    <row r="37" spans="2:24" ht="18" customHeight="1" x14ac:dyDescent="0.35">
      <c r="B37" s="54" t="s">
        <v>92</v>
      </c>
      <c r="C37" s="46">
        <v>250</v>
      </c>
      <c r="D37" s="46">
        <v>200</v>
      </c>
      <c r="E37" s="56"/>
      <c r="F37" s="57">
        <f t="shared" si="10"/>
        <v>50</v>
      </c>
      <c r="G37" s="1"/>
      <c r="H37" s="53" t="s">
        <v>71</v>
      </c>
      <c r="I37" s="58"/>
      <c r="J37" s="58"/>
      <c r="K37" s="56"/>
      <c r="L37" s="57"/>
      <c r="M37" s="1"/>
      <c r="N37" s="1"/>
      <c r="O37" s="1"/>
      <c r="P37" s="1"/>
      <c r="Q37" s="1"/>
      <c r="R37" s="1"/>
      <c r="S37" s="1"/>
      <c r="T37" s="1"/>
      <c r="U37" s="1"/>
      <c r="V37" s="1"/>
      <c r="W37" s="1"/>
      <c r="X37" s="1"/>
    </row>
    <row r="38" spans="2:24" ht="18" customHeight="1" x14ac:dyDescent="0.35">
      <c r="B38" s="54" t="s">
        <v>30</v>
      </c>
      <c r="C38" s="46">
        <v>500</v>
      </c>
      <c r="D38" s="46">
        <v>500</v>
      </c>
      <c r="E38" s="56"/>
      <c r="F38" s="57">
        <f t="shared" si="10"/>
        <v>0</v>
      </c>
      <c r="G38" s="1"/>
      <c r="H38" s="54" t="s">
        <v>72</v>
      </c>
      <c r="I38" s="46">
        <v>30000</v>
      </c>
      <c r="J38" s="46">
        <v>30000</v>
      </c>
      <c r="K38" s="56"/>
      <c r="L38" s="57">
        <f t="shared" si="3"/>
        <v>0</v>
      </c>
      <c r="M38" s="1"/>
      <c r="N38" s="1"/>
      <c r="O38" s="1"/>
      <c r="P38" s="1"/>
      <c r="Q38" s="1"/>
      <c r="R38" s="1"/>
      <c r="S38" s="1"/>
      <c r="T38" s="1"/>
      <c r="U38" s="1"/>
      <c r="V38" s="1"/>
      <c r="W38" s="1"/>
      <c r="X38" s="1"/>
    </row>
    <row r="39" spans="2:24" ht="18" customHeight="1" x14ac:dyDescent="0.35">
      <c r="B39" s="54" t="s">
        <v>93</v>
      </c>
      <c r="C39" s="46">
        <v>25000</v>
      </c>
      <c r="D39" s="46">
        <v>25000</v>
      </c>
      <c r="E39" s="56"/>
      <c r="F39" s="57">
        <f t="shared" si="10"/>
        <v>0</v>
      </c>
      <c r="G39" s="1"/>
      <c r="H39" s="54" t="s">
        <v>73</v>
      </c>
      <c r="I39" s="46">
        <v>150000</v>
      </c>
      <c r="J39" s="46">
        <v>150000</v>
      </c>
      <c r="K39" s="56"/>
      <c r="L39" s="57">
        <f t="shared" si="3"/>
        <v>0</v>
      </c>
      <c r="M39" s="1"/>
      <c r="N39" s="1"/>
      <c r="O39" s="1"/>
      <c r="P39" s="1"/>
      <c r="Q39" s="1"/>
      <c r="R39" s="1"/>
      <c r="S39" s="1"/>
      <c r="T39" s="1"/>
      <c r="U39" s="1"/>
      <c r="V39" s="1"/>
      <c r="W39" s="1"/>
      <c r="X39" s="1"/>
    </row>
    <row r="40" spans="2:24" ht="18" customHeight="1" x14ac:dyDescent="0.35">
      <c r="B40" s="54" t="s">
        <v>16</v>
      </c>
      <c r="C40" s="46">
        <v>0</v>
      </c>
      <c r="D40" s="46">
        <v>0</v>
      </c>
      <c r="E40" s="56"/>
      <c r="F40" s="57">
        <f t="shared" si="10"/>
        <v>0</v>
      </c>
      <c r="G40" s="1"/>
      <c r="H40" s="54" t="s">
        <v>74</v>
      </c>
      <c r="I40" s="46">
        <v>65000</v>
      </c>
      <c r="J40" s="46">
        <v>50000</v>
      </c>
      <c r="K40" s="56"/>
      <c r="L40" s="57">
        <f t="shared" si="3"/>
        <v>15000</v>
      </c>
      <c r="M40" s="1"/>
      <c r="N40" s="1"/>
      <c r="O40" s="1"/>
      <c r="P40" s="1"/>
      <c r="Q40" s="1"/>
      <c r="R40" s="1"/>
      <c r="S40" s="1"/>
      <c r="T40" s="1"/>
      <c r="U40" s="1"/>
      <c r="V40" s="1"/>
      <c r="W40" s="1"/>
      <c r="X40" s="1"/>
    </row>
    <row r="41" spans="2:24" ht="18" customHeight="1" x14ac:dyDescent="0.35">
      <c r="B41" s="54" t="s">
        <v>16</v>
      </c>
      <c r="C41" s="46">
        <v>0</v>
      </c>
      <c r="D41" s="46">
        <v>0</v>
      </c>
      <c r="E41" s="56"/>
      <c r="F41" s="57">
        <f t="shared" si="10"/>
        <v>0</v>
      </c>
      <c r="G41" s="1"/>
      <c r="H41" s="54" t="s">
        <v>75</v>
      </c>
      <c r="I41" s="46">
        <v>450</v>
      </c>
      <c r="J41" s="46">
        <v>450</v>
      </c>
      <c r="K41" s="56"/>
      <c r="L41" s="57">
        <f t="shared" si="3"/>
        <v>0</v>
      </c>
      <c r="M41" s="1"/>
      <c r="N41" s="1"/>
      <c r="O41" s="1"/>
      <c r="P41" s="1"/>
      <c r="Q41" s="1"/>
      <c r="R41" s="1"/>
      <c r="S41" s="1"/>
      <c r="T41" s="1"/>
      <c r="U41" s="1"/>
      <c r="V41" s="1"/>
      <c r="W41" s="1"/>
      <c r="X41" s="1"/>
    </row>
    <row r="42" spans="2:24" ht="18" customHeight="1" x14ac:dyDescent="0.35">
      <c r="B42" s="54" t="s">
        <v>16</v>
      </c>
      <c r="C42" s="46">
        <v>0</v>
      </c>
      <c r="D42" s="46">
        <v>0</v>
      </c>
      <c r="E42" s="56"/>
      <c r="F42" s="57">
        <f t="shared" si="10"/>
        <v>0</v>
      </c>
      <c r="G42" s="1"/>
      <c r="H42" s="54" t="s">
        <v>76</v>
      </c>
      <c r="I42" s="46">
        <v>7200</v>
      </c>
      <c r="J42" s="46">
        <v>7200</v>
      </c>
      <c r="K42" s="56"/>
      <c r="L42" s="57">
        <f t="shared" si="3"/>
        <v>0</v>
      </c>
      <c r="M42" s="1"/>
      <c r="N42" s="1"/>
      <c r="O42" s="1"/>
      <c r="P42" s="1"/>
      <c r="Q42" s="1"/>
      <c r="R42" s="1"/>
      <c r="S42" s="1"/>
      <c r="T42" s="1"/>
      <c r="U42" s="1"/>
      <c r="V42" s="1"/>
      <c r="W42" s="1"/>
      <c r="X42" s="1"/>
    </row>
    <row r="43" spans="2:24" ht="18" customHeight="1" x14ac:dyDescent="0.35">
      <c r="B43" s="55"/>
      <c r="C43" s="52">
        <f>SUM(C35:C42)</f>
        <v>26150</v>
      </c>
      <c r="D43" s="52">
        <f>SUM(D35:D42)</f>
        <v>26000</v>
      </c>
      <c r="E43" s="56"/>
      <c r="F43" s="57"/>
      <c r="G43" s="1"/>
      <c r="H43" s="54" t="s">
        <v>77</v>
      </c>
      <c r="I43" s="46">
        <v>5500</v>
      </c>
      <c r="J43" s="46">
        <v>5500</v>
      </c>
      <c r="K43" s="56"/>
      <c r="L43" s="57">
        <f t="shared" si="3"/>
        <v>0</v>
      </c>
      <c r="M43" s="1"/>
      <c r="N43" s="1"/>
      <c r="O43" s="1"/>
      <c r="P43" s="1"/>
      <c r="Q43" s="1"/>
      <c r="R43" s="1"/>
      <c r="S43" s="1"/>
      <c r="T43" s="1"/>
      <c r="U43" s="1"/>
      <c r="V43" s="1"/>
      <c r="W43" s="1"/>
      <c r="X43" s="1"/>
    </row>
    <row r="44" spans="2:24" ht="18" customHeight="1" x14ac:dyDescent="0.35">
      <c r="B44" s="53" t="s">
        <v>31</v>
      </c>
      <c r="C44" s="58"/>
      <c r="D44" s="58"/>
      <c r="E44" s="56"/>
      <c r="F44" s="57"/>
      <c r="G44" s="1"/>
      <c r="H44" s="54" t="s">
        <v>16</v>
      </c>
      <c r="I44" s="46">
        <v>0</v>
      </c>
      <c r="J44" s="46">
        <v>0</v>
      </c>
      <c r="K44" s="56"/>
      <c r="L44" s="57">
        <f t="shared" si="3"/>
        <v>0</v>
      </c>
      <c r="M44" s="1"/>
      <c r="N44" s="1"/>
      <c r="O44" s="1"/>
      <c r="P44" s="1"/>
      <c r="Q44" s="1"/>
      <c r="R44" s="1"/>
      <c r="S44" s="1"/>
      <c r="T44" s="1"/>
      <c r="U44" s="1"/>
      <c r="V44" s="1"/>
      <c r="W44" s="1"/>
      <c r="X44" s="1"/>
    </row>
    <row r="45" spans="2:24" ht="18" customHeight="1" x14ac:dyDescent="0.35">
      <c r="B45" s="54" t="s">
        <v>57</v>
      </c>
      <c r="C45" s="46">
        <v>3500</v>
      </c>
      <c r="D45" s="46">
        <v>3500</v>
      </c>
      <c r="E45" s="56"/>
      <c r="F45" s="57">
        <f t="shared" si="10"/>
        <v>0</v>
      </c>
      <c r="G45" s="1"/>
      <c r="H45" s="54" t="s">
        <v>16</v>
      </c>
      <c r="I45" s="46">
        <v>0</v>
      </c>
      <c r="J45" s="46">
        <v>0</v>
      </c>
      <c r="K45" s="56"/>
      <c r="L45" s="57">
        <f t="shared" si="3"/>
        <v>0</v>
      </c>
      <c r="M45" s="1"/>
      <c r="N45" s="1"/>
      <c r="O45" s="1"/>
      <c r="P45" s="1"/>
      <c r="Q45" s="1"/>
      <c r="R45" s="1"/>
      <c r="S45" s="1"/>
      <c r="T45" s="1"/>
      <c r="U45" s="1"/>
      <c r="V45" s="1"/>
      <c r="W45" s="1"/>
      <c r="X45" s="1"/>
    </row>
    <row r="46" spans="2:24" ht="18" customHeight="1" x14ac:dyDescent="0.35">
      <c r="B46" s="54" t="s">
        <v>32</v>
      </c>
      <c r="C46" s="46">
        <v>300</v>
      </c>
      <c r="D46" s="46">
        <v>200</v>
      </c>
      <c r="E46" s="56"/>
      <c r="F46" s="57">
        <f t="shared" si="10"/>
        <v>100</v>
      </c>
      <c r="G46" s="1"/>
      <c r="H46" s="55" t="s">
        <v>16</v>
      </c>
      <c r="I46" s="46">
        <v>0</v>
      </c>
      <c r="J46" s="46">
        <v>0</v>
      </c>
      <c r="K46" s="56"/>
      <c r="L46" s="57">
        <f t="shared" si="3"/>
        <v>0</v>
      </c>
      <c r="M46" s="1"/>
      <c r="N46" s="1"/>
      <c r="O46" s="1"/>
      <c r="P46" s="1"/>
      <c r="Q46" s="1"/>
      <c r="R46" s="1"/>
      <c r="S46" s="1"/>
      <c r="T46" s="1"/>
      <c r="U46" s="1"/>
      <c r="V46" s="1"/>
      <c r="W46" s="1"/>
      <c r="X46" s="1"/>
    </row>
    <row r="47" spans="2:24" ht="18" customHeight="1" x14ac:dyDescent="0.35">
      <c r="B47" s="54" t="s">
        <v>33</v>
      </c>
      <c r="C47" s="46">
        <v>300</v>
      </c>
      <c r="D47" s="46">
        <v>500</v>
      </c>
      <c r="E47" s="56"/>
      <c r="F47" s="57">
        <f t="shared" si="10"/>
        <v>-200</v>
      </c>
      <c r="G47" s="1"/>
      <c r="H47" s="55" t="s">
        <v>16</v>
      </c>
      <c r="I47" s="46">
        <v>0</v>
      </c>
      <c r="J47" s="46">
        <v>0</v>
      </c>
      <c r="K47" s="56"/>
      <c r="L47" s="57">
        <f t="shared" si="3"/>
        <v>0</v>
      </c>
      <c r="M47" s="1"/>
      <c r="N47" s="1"/>
      <c r="O47" s="1"/>
      <c r="P47" s="1"/>
      <c r="Q47" s="1"/>
      <c r="R47" s="1"/>
      <c r="S47" s="1"/>
      <c r="T47" s="1"/>
      <c r="U47" s="1"/>
      <c r="V47" s="1"/>
      <c r="W47" s="1"/>
      <c r="X47" s="1"/>
    </row>
    <row r="48" spans="2:24" ht="18" customHeight="1" x14ac:dyDescent="0.35">
      <c r="B48" s="54" t="s">
        <v>34</v>
      </c>
      <c r="C48" s="46">
        <v>15000</v>
      </c>
      <c r="D48" s="46">
        <v>20000</v>
      </c>
      <c r="E48" s="56"/>
      <c r="F48" s="57">
        <f t="shared" si="10"/>
        <v>-5000</v>
      </c>
      <c r="G48" s="1"/>
      <c r="H48" s="55" t="s">
        <v>16</v>
      </c>
      <c r="I48" s="46">
        <v>0</v>
      </c>
      <c r="J48" s="46">
        <v>0</v>
      </c>
      <c r="K48" s="56"/>
      <c r="L48" s="57">
        <f t="shared" si="3"/>
        <v>0</v>
      </c>
      <c r="M48" s="1"/>
      <c r="N48" s="1"/>
      <c r="O48" s="1"/>
      <c r="P48" s="1"/>
      <c r="Q48" s="1"/>
      <c r="R48" s="1"/>
      <c r="S48" s="1"/>
      <c r="T48" s="1"/>
      <c r="U48" s="1"/>
      <c r="V48" s="1"/>
      <c r="W48" s="1"/>
      <c r="X48" s="1"/>
    </row>
    <row r="49" spans="2:24" ht="18" customHeight="1" x14ac:dyDescent="0.35">
      <c r="B49" s="54" t="s">
        <v>35</v>
      </c>
      <c r="C49" s="46">
        <v>25000</v>
      </c>
      <c r="D49" s="46">
        <v>22000</v>
      </c>
      <c r="E49" s="56"/>
      <c r="F49" s="57">
        <f t="shared" si="10"/>
        <v>3000</v>
      </c>
      <c r="G49" s="1"/>
      <c r="H49" s="55"/>
      <c r="I49" s="50">
        <f>SUM(I38:I48)</f>
        <v>258150</v>
      </c>
      <c r="J49" s="50">
        <f>SUM(J38:J48)</f>
        <v>243150</v>
      </c>
      <c r="K49" s="56"/>
      <c r="L49" s="57"/>
      <c r="M49" s="1"/>
      <c r="N49" s="1"/>
      <c r="O49" s="1"/>
      <c r="P49" s="1"/>
      <c r="Q49" s="1"/>
      <c r="R49" s="1"/>
      <c r="S49" s="1"/>
      <c r="T49" s="1"/>
      <c r="U49" s="1"/>
      <c r="V49" s="1"/>
      <c r="W49" s="1"/>
      <c r="X49" s="1"/>
    </row>
    <row r="50" spans="2:24" ht="18" customHeight="1" x14ac:dyDescent="0.35">
      <c r="B50" s="54" t="s">
        <v>36</v>
      </c>
      <c r="C50" s="46">
        <v>30000</v>
      </c>
      <c r="D50" s="46">
        <v>27000</v>
      </c>
      <c r="E50" s="56"/>
      <c r="F50" s="57">
        <f t="shared" si="10"/>
        <v>3000</v>
      </c>
      <c r="G50" s="1"/>
      <c r="H50" s="53" t="s">
        <v>78</v>
      </c>
      <c r="I50" s="58"/>
      <c r="J50" s="58"/>
      <c r="K50" s="56"/>
      <c r="L50" s="57"/>
      <c r="M50" s="1"/>
      <c r="N50" s="1"/>
      <c r="O50" s="1"/>
      <c r="P50" s="1"/>
      <c r="Q50" s="1"/>
      <c r="R50" s="1"/>
      <c r="S50" s="1"/>
      <c r="T50" s="1"/>
      <c r="U50" s="1"/>
      <c r="V50" s="1"/>
      <c r="W50" s="1"/>
      <c r="X50" s="1"/>
    </row>
    <row r="51" spans="2:24" ht="18" customHeight="1" x14ac:dyDescent="0.35">
      <c r="B51" s="54" t="s">
        <v>37</v>
      </c>
      <c r="C51" s="46">
        <v>11000</v>
      </c>
      <c r="D51" s="46">
        <v>15000</v>
      </c>
      <c r="E51" s="56"/>
      <c r="F51" s="57">
        <f t="shared" si="10"/>
        <v>-4000</v>
      </c>
      <c r="G51" s="1"/>
      <c r="H51" s="54" t="s">
        <v>79</v>
      </c>
      <c r="I51" s="46">
        <v>0</v>
      </c>
      <c r="J51" s="46">
        <v>0</v>
      </c>
      <c r="K51" s="56"/>
      <c r="L51" s="57">
        <f t="shared" ref="L51:L56" si="11">I51-J51</f>
        <v>0</v>
      </c>
      <c r="M51" s="1"/>
      <c r="N51" s="1"/>
      <c r="O51" s="1"/>
      <c r="P51" s="1"/>
      <c r="Q51" s="1"/>
      <c r="R51" s="1"/>
      <c r="S51" s="1"/>
      <c r="T51" s="1"/>
      <c r="U51" s="1"/>
      <c r="V51" s="1"/>
      <c r="W51" s="1"/>
      <c r="X51" s="1"/>
    </row>
    <row r="52" spans="2:24" ht="18" customHeight="1" x14ac:dyDescent="0.35">
      <c r="B52" s="54" t="s">
        <v>38</v>
      </c>
      <c r="C52" s="46">
        <v>8500</v>
      </c>
      <c r="D52" s="46">
        <v>5000</v>
      </c>
      <c r="E52" s="56"/>
      <c r="F52" s="57">
        <f t="shared" si="10"/>
        <v>3500</v>
      </c>
      <c r="G52" s="1"/>
      <c r="H52" s="54" t="s">
        <v>80</v>
      </c>
      <c r="I52" s="46">
        <v>0</v>
      </c>
      <c r="J52" s="46">
        <v>0</v>
      </c>
      <c r="K52" s="56"/>
      <c r="L52" s="57">
        <f t="shared" si="11"/>
        <v>0</v>
      </c>
      <c r="M52" s="1"/>
      <c r="N52" s="1"/>
      <c r="O52" s="1"/>
      <c r="P52" s="1"/>
      <c r="Q52" s="1"/>
      <c r="R52" s="1"/>
      <c r="S52" s="1"/>
      <c r="T52" s="1"/>
      <c r="U52" s="1"/>
      <c r="V52" s="1"/>
      <c r="W52" s="1"/>
      <c r="X52" s="1"/>
    </row>
    <row r="53" spans="2:24" ht="18" customHeight="1" x14ac:dyDescent="0.35">
      <c r="B53" s="54" t="s">
        <v>39</v>
      </c>
      <c r="C53" s="46">
        <v>15000</v>
      </c>
      <c r="D53" s="46">
        <v>15000</v>
      </c>
      <c r="E53" s="56"/>
      <c r="F53" s="57">
        <f t="shared" si="10"/>
        <v>0</v>
      </c>
      <c r="G53" s="1"/>
      <c r="H53" s="54" t="s">
        <v>16</v>
      </c>
      <c r="I53" s="46">
        <v>0</v>
      </c>
      <c r="J53" s="46">
        <v>0</v>
      </c>
      <c r="K53" s="56"/>
      <c r="L53" s="57">
        <f t="shared" si="11"/>
        <v>0</v>
      </c>
      <c r="M53" s="1"/>
      <c r="N53" s="1"/>
      <c r="O53" s="1"/>
      <c r="P53" s="1"/>
      <c r="Q53" s="1"/>
      <c r="R53" s="1"/>
      <c r="S53" s="1"/>
      <c r="T53" s="1"/>
      <c r="U53" s="1"/>
      <c r="V53" s="1"/>
      <c r="W53" s="1"/>
      <c r="X53" s="1"/>
    </row>
    <row r="54" spans="2:24" ht="18" customHeight="1" x14ac:dyDescent="0.35">
      <c r="B54" s="54" t="s">
        <v>70</v>
      </c>
      <c r="C54" s="46">
        <v>650</v>
      </c>
      <c r="D54" s="46">
        <v>500</v>
      </c>
      <c r="E54" s="56"/>
      <c r="F54" s="57">
        <f t="shared" si="10"/>
        <v>150</v>
      </c>
      <c r="G54" s="1"/>
      <c r="H54" s="54" t="s">
        <v>16</v>
      </c>
      <c r="I54" s="46">
        <v>0</v>
      </c>
      <c r="J54" s="46">
        <v>0</v>
      </c>
      <c r="K54" s="56"/>
      <c r="L54" s="57">
        <f t="shared" si="11"/>
        <v>0</v>
      </c>
      <c r="M54" s="1"/>
      <c r="N54" s="1"/>
      <c r="O54" s="1"/>
      <c r="P54" s="1"/>
      <c r="Q54" s="1"/>
      <c r="R54" s="1"/>
      <c r="S54" s="1"/>
      <c r="T54" s="1"/>
      <c r="U54" s="1"/>
      <c r="V54" s="1"/>
      <c r="W54" s="1"/>
      <c r="X54" s="1"/>
    </row>
    <row r="55" spans="2:24" ht="18" customHeight="1" x14ac:dyDescent="0.35">
      <c r="B55" s="54" t="s">
        <v>41</v>
      </c>
      <c r="C55" s="46">
        <v>2500</v>
      </c>
      <c r="D55" s="46">
        <v>2000</v>
      </c>
      <c r="E55" s="56"/>
      <c r="F55" s="57">
        <f t="shared" si="10"/>
        <v>500</v>
      </c>
      <c r="G55" s="1"/>
      <c r="H55" s="54" t="s">
        <v>16</v>
      </c>
      <c r="I55" s="46">
        <v>0</v>
      </c>
      <c r="J55" s="46">
        <v>0</v>
      </c>
      <c r="K55" s="56"/>
      <c r="L55" s="57">
        <f t="shared" si="11"/>
        <v>0</v>
      </c>
      <c r="M55" s="1"/>
      <c r="N55" s="1"/>
      <c r="O55" s="1"/>
      <c r="P55" s="1"/>
      <c r="Q55" s="1"/>
      <c r="R55" s="1"/>
      <c r="S55" s="1"/>
      <c r="T55" s="1"/>
      <c r="U55" s="1"/>
      <c r="V55" s="1"/>
      <c r="W55" s="1"/>
      <c r="X55" s="1"/>
    </row>
    <row r="56" spans="2:24" ht="18" customHeight="1" x14ac:dyDescent="0.35">
      <c r="B56" s="55" t="s">
        <v>16</v>
      </c>
      <c r="C56" s="46">
        <v>0</v>
      </c>
      <c r="D56" s="46">
        <v>0</v>
      </c>
      <c r="E56" s="56"/>
      <c r="F56" s="57">
        <f t="shared" si="10"/>
        <v>0</v>
      </c>
      <c r="G56" s="1"/>
      <c r="H56" s="54" t="s">
        <v>16</v>
      </c>
      <c r="I56" s="46">
        <v>0</v>
      </c>
      <c r="J56" s="46">
        <v>0</v>
      </c>
      <c r="K56" s="56"/>
      <c r="L56" s="57">
        <f t="shared" si="11"/>
        <v>0</v>
      </c>
      <c r="M56" s="1"/>
      <c r="N56" s="1"/>
      <c r="O56" s="1"/>
      <c r="P56" s="1"/>
      <c r="Q56" s="1"/>
      <c r="R56" s="1"/>
      <c r="S56" s="1"/>
      <c r="T56" s="1"/>
      <c r="U56" s="1"/>
      <c r="V56" s="1"/>
      <c r="W56" s="1"/>
      <c r="X56" s="1"/>
    </row>
    <row r="57" spans="2:24" ht="18" customHeight="1" x14ac:dyDescent="0.35">
      <c r="B57" s="55" t="s">
        <v>16</v>
      </c>
      <c r="C57" s="46">
        <v>0</v>
      </c>
      <c r="D57" s="46">
        <v>0</v>
      </c>
      <c r="E57" s="56"/>
      <c r="F57" s="57">
        <f t="shared" si="10"/>
        <v>0</v>
      </c>
      <c r="G57" s="1"/>
      <c r="H57" s="55"/>
      <c r="I57" s="51">
        <f>SUM(I51:I56)</f>
        <v>0</v>
      </c>
      <c r="J57" s="51">
        <f>SUM(J51:J56)</f>
        <v>0</v>
      </c>
      <c r="K57" s="56"/>
      <c r="L57" s="57"/>
      <c r="M57" s="1"/>
      <c r="N57" s="1"/>
      <c r="O57" s="1"/>
      <c r="P57" s="1"/>
      <c r="Q57" s="1"/>
      <c r="R57" s="1"/>
      <c r="S57" s="1"/>
      <c r="T57" s="1"/>
      <c r="U57" s="1"/>
      <c r="V57" s="1"/>
      <c r="W57" s="1"/>
      <c r="X57" s="1"/>
    </row>
    <row r="58" spans="2:24" ht="18" customHeight="1" x14ac:dyDescent="0.35">
      <c r="B58" s="55" t="s">
        <v>16</v>
      </c>
      <c r="C58" s="46">
        <v>0</v>
      </c>
      <c r="D58" s="46">
        <v>0</v>
      </c>
      <c r="E58" s="56"/>
      <c r="F58" s="57">
        <f t="shared" si="10"/>
        <v>0</v>
      </c>
      <c r="G58" s="1"/>
      <c r="H58" s="53" t="s">
        <v>42</v>
      </c>
      <c r="I58" s="58"/>
      <c r="J58" s="58"/>
      <c r="K58" s="56"/>
      <c r="L58" s="57"/>
      <c r="M58" s="1"/>
      <c r="N58" s="1"/>
      <c r="O58" s="1"/>
      <c r="P58" s="1"/>
      <c r="Q58" s="1"/>
      <c r="R58" s="1"/>
      <c r="S58" s="1"/>
      <c r="T58" s="1"/>
      <c r="U58" s="1"/>
      <c r="V58" s="1"/>
      <c r="W58" s="1"/>
      <c r="X58" s="1"/>
    </row>
    <row r="59" spans="2:24" ht="18" customHeight="1" x14ac:dyDescent="0.35">
      <c r="B59" s="55"/>
      <c r="C59" s="50">
        <f>SUM(C45:C58)</f>
        <v>111750</v>
      </c>
      <c r="D59" s="50">
        <f>SUM(D45:D58)</f>
        <v>110700</v>
      </c>
      <c r="E59" s="56"/>
      <c r="F59" s="57"/>
      <c r="G59" s="1"/>
      <c r="H59" s="54" t="s">
        <v>81</v>
      </c>
      <c r="I59" s="46">
        <v>6500</v>
      </c>
      <c r="J59" s="46">
        <v>10000</v>
      </c>
      <c r="K59" s="56"/>
      <c r="L59" s="57">
        <f>I59-J59</f>
        <v>-3500</v>
      </c>
      <c r="M59" s="1"/>
      <c r="N59" s="1"/>
      <c r="O59" s="1"/>
      <c r="P59" s="1"/>
      <c r="Q59" s="1"/>
      <c r="R59" s="1"/>
      <c r="S59" s="1"/>
      <c r="T59" s="1"/>
      <c r="U59" s="1"/>
      <c r="V59" s="1"/>
      <c r="W59" s="1"/>
      <c r="X59" s="1"/>
    </row>
    <row r="60" spans="2:24" ht="18" customHeight="1" x14ac:dyDescent="0.35">
      <c r="B60" s="53" t="s">
        <v>42</v>
      </c>
      <c r="C60" s="58"/>
      <c r="D60" s="58"/>
      <c r="E60" s="56"/>
      <c r="F60" s="57"/>
      <c r="G60" s="1"/>
      <c r="H60" s="54" t="s">
        <v>82</v>
      </c>
      <c r="I60" s="46">
        <v>0</v>
      </c>
      <c r="J60" s="46">
        <v>0</v>
      </c>
      <c r="K60" s="56"/>
      <c r="L60" s="57">
        <f t="shared" ref="L60:L63" si="12">I60-J60</f>
        <v>0</v>
      </c>
      <c r="M60" s="1"/>
      <c r="N60" s="1"/>
      <c r="O60" s="1"/>
      <c r="P60" s="1"/>
      <c r="Q60" s="1"/>
      <c r="R60" s="1"/>
      <c r="S60" s="1"/>
      <c r="T60" s="1"/>
      <c r="U60" s="1"/>
      <c r="V60" s="1"/>
      <c r="W60" s="1"/>
      <c r="X60" s="1"/>
    </row>
    <row r="61" spans="2:24" ht="18" customHeight="1" x14ac:dyDescent="0.35">
      <c r="B61" s="54" t="s">
        <v>43</v>
      </c>
      <c r="C61" s="46">
        <v>6500</v>
      </c>
      <c r="D61" s="46">
        <v>6500</v>
      </c>
      <c r="E61" s="56"/>
      <c r="F61" s="57">
        <f t="shared" si="10"/>
        <v>0</v>
      </c>
      <c r="G61" s="1"/>
      <c r="H61" s="54" t="s">
        <v>16</v>
      </c>
      <c r="I61" s="46">
        <v>0</v>
      </c>
      <c r="J61" s="46">
        <v>0</v>
      </c>
      <c r="K61" s="56"/>
      <c r="L61" s="57">
        <f t="shared" si="12"/>
        <v>0</v>
      </c>
      <c r="M61" s="1"/>
      <c r="N61" s="1"/>
      <c r="O61" s="1"/>
      <c r="P61" s="1"/>
      <c r="Q61" s="1"/>
      <c r="R61" s="1"/>
      <c r="S61" s="1"/>
      <c r="T61" s="1"/>
      <c r="U61" s="1"/>
      <c r="V61" s="1"/>
      <c r="W61" s="1"/>
      <c r="X61" s="1"/>
    </row>
    <row r="62" spans="2:24" ht="18" customHeight="1" x14ac:dyDescent="0.35">
      <c r="B62" s="54" t="s">
        <v>44</v>
      </c>
      <c r="C62" s="46">
        <v>15000</v>
      </c>
      <c r="D62" s="46">
        <v>15000</v>
      </c>
      <c r="E62" s="56"/>
      <c r="F62" s="57">
        <f t="shared" si="10"/>
        <v>0</v>
      </c>
      <c r="G62" s="1"/>
      <c r="H62" s="54" t="s">
        <v>16</v>
      </c>
      <c r="I62" s="46">
        <v>0</v>
      </c>
      <c r="J62" s="46">
        <v>0</v>
      </c>
      <c r="K62" s="56"/>
      <c r="L62" s="57">
        <f t="shared" si="12"/>
        <v>0</v>
      </c>
      <c r="M62" s="1"/>
      <c r="N62" s="1"/>
      <c r="O62" s="1"/>
      <c r="P62" s="1"/>
      <c r="Q62" s="1"/>
      <c r="R62" s="1"/>
      <c r="S62" s="1"/>
      <c r="T62" s="1"/>
      <c r="U62" s="1"/>
      <c r="V62" s="1"/>
      <c r="W62" s="1"/>
      <c r="X62" s="1"/>
    </row>
    <row r="63" spans="2:24" ht="18" customHeight="1" x14ac:dyDescent="0.35">
      <c r="B63" s="54" t="s">
        <v>45</v>
      </c>
      <c r="C63" s="46">
        <v>25000</v>
      </c>
      <c r="D63" s="46">
        <v>25000</v>
      </c>
      <c r="E63" s="56"/>
      <c r="F63" s="57">
        <f t="shared" si="10"/>
        <v>0</v>
      </c>
      <c r="G63" s="1"/>
      <c r="H63" s="54" t="s">
        <v>16</v>
      </c>
      <c r="I63" s="46">
        <v>0</v>
      </c>
      <c r="J63" s="46">
        <v>0</v>
      </c>
      <c r="K63" s="56"/>
      <c r="L63" s="57">
        <f t="shared" si="12"/>
        <v>0</v>
      </c>
      <c r="M63" s="1"/>
      <c r="N63" s="1"/>
      <c r="O63" s="1"/>
      <c r="P63" s="1"/>
      <c r="Q63" s="1"/>
      <c r="R63" s="1"/>
      <c r="S63" s="1"/>
      <c r="T63" s="1"/>
      <c r="U63" s="1"/>
      <c r="V63" s="1"/>
      <c r="W63" s="1"/>
      <c r="X63" s="1"/>
    </row>
    <row r="64" spans="2:24" ht="18" customHeight="1" x14ac:dyDescent="0.35">
      <c r="B64" s="54" t="s">
        <v>46</v>
      </c>
      <c r="C64" s="46">
        <v>14000</v>
      </c>
      <c r="D64" s="46">
        <v>18000</v>
      </c>
      <c r="E64" s="56"/>
      <c r="F64" s="57">
        <f t="shared" si="10"/>
        <v>-4000</v>
      </c>
      <c r="G64" s="1"/>
      <c r="H64" s="54" t="s">
        <v>16</v>
      </c>
      <c r="I64" s="46">
        <v>0</v>
      </c>
      <c r="J64" s="46">
        <v>0</v>
      </c>
      <c r="K64" s="56"/>
      <c r="L64" s="57"/>
      <c r="M64" s="1"/>
      <c r="N64" s="1"/>
      <c r="O64" s="1"/>
      <c r="P64" s="1"/>
      <c r="Q64" s="1"/>
      <c r="R64" s="1"/>
      <c r="S64" s="1"/>
      <c r="T64" s="1"/>
      <c r="U64" s="1"/>
      <c r="V64" s="1"/>
      <c r="W64" s="1"/>
      <c r="X64" s="1"/>
    </row>
    <row r="65" spans="1:24" ht="18" customHeight="1" x14ac:dyDescent="0.35">
      <c r="B65" s="54" t="s">
        <v>47</v>
      </c>
      <c r="C65" s="46">
        <v>10000</v>
      </c>
      <c r="D65" s="46">
        <v>8000</v>
      </c>
      <c r="E65" s="56"/>
      <c r="F65" s="57">
        <f t="shared" si="10"/>
        <v>2000</v>
      </c>
      <c r="G65" s="1"/>
      <c r="H65" s="54" t="s">
        <v>16</v>
      </c>
      <c r="I65" s="46">
        <v>0</v>
      </c>
      <c r="J65" s="46">
        <v>0</v>
      </c>
      <c r="K65" s="56"/>
      <c r="L65" s="57"/>
      <c r="M65" s="1"/>
      <c r="N65" s="1"/>
      <c r="O65" s="1"/>
      <c r="P65" s="1"/>
      <c r="Q65" s="1"/>
      <c r="R65" s="1"/>
      <c r="S65" s="1"/>
      <c r="T65" s="1"/>
      <c r="U65" s="1"/>
      <c r="V65" s="1"/>
      <c r="W65" s="1"/>
      <c r="X65" s="1"/>
    </row>
    <row r="66" spans="1:24" ht="18" customHeight="1" x14ac:dyDescent="0.35">
      <c r="B66" s="54" t="s">
        <v>48</v>
      </c>
      <c r="C66" s="46">
        <v>4500</v>
      </c>
      <c r="D66" s="46">
        <v>3000</v>
      </c>
      <c r="E66" s="56"/>
      <c r="F66" s="57">
        <f t="shared" si="10"/>
        <v>1500</v>
      </c>
      <c r="G66" s="1"/>
      <c r="H66" s="54"/>
      <c r="I66" s="51">
        <f>SUM(I59:I65)</f>
        <v>6500</v>
      </c>
      <c r="J66" s="51">
        <f>SUM(J59:J65)</f>
        <v>10000</v>
      </c>
      <c r="K66" s="56"/>
      <c r="L66" s="57"/>
      <c r="M66" s="1"/>
      <c r="N66" s="1"/>
      <c r="O66" s="1"/>
      <c r="P66" s="1"/>
      <c r="Q66" s="1"/>
      <c r="R66" s="1"/>
      <c r="S66" s="1"/>
      <c r="T66" s="1"/>
      <c r="U66" s="1"/>
      <c r="V66" s="1"/>
      <c r="W66" s="1"/>
      <c r="X66" s="1"/>
    </row>
    <row r="67" spans="1:24" ht="18" customHeight="1" x14ac:dyDescent="0.35">
      <c r="B67" s="54" t="s">
        <v>49</v>
      </c>
      <c r="C67" s="46">
        <v>500</v>
      </c>
      <c r="D67" s="46">
        <v>500</v>
      </c>
      <c r="E67" s="56"/>
      <c r="F67" s="57">
        <f t="shared" si="10"/>
        <v>0</v>
      </c>
      <c r="G67" s="1"/>
      <c r="H67" s="59" t="s">
        <v>83</v>
      </c>
      <c r="I67" s="58"/>
      <c r="J67" s="58"/>
      <c r="K67" s="56"/>
      <c r="L67" s="57"/>
      <c r="M67" s="1"/>
      <c r="N67" s="1"/>
      <c r="O67" s="1"/>
      <c r="P67" s="1"/>
      <c r="Q67" s="1"/>
      <c r="R67" s="1"/>
      <c r="S67" s="1"/>
      <c r="T67" s="1"/>
      <c r="U67" s="1"/>
      <c r="V67" s="1"/>
      <c r="W67" s="1"/>
      <c r="X67" s="1"/>
    </row>
    <row r="68" spans="1:24" ht="18" customHeight="1" x14ac:dyDescent="0.35">
      <c r="B68" s="54" t="s">
        <v>50</v>
      </c>
      <c r="C68" s="46">
        <v>6500</v>
      </c>
      <c r="D68" s="46">
        <v>6500</v>
      </c>
      <c r="E68" s="56"/>
      <c r="F68" s="57">
        <f t="shared" si="10"/>
        <v>0</v>
      </c>
      <c r="G68" s="1"/>
      <c r="H68" s="54" t="s">
        <v>84</v>
      </c>
      <c r="I68" s="46">
        <v>500</v>
      </c>
      <c r="J68" s="46">
        <v>500</v>
      </c>
      <c r="K68" s="56"/>
      <c r="L68" s="57">
        <f t="shared" ref="L68:L75" si="13">I68-J68</f>
        <v>0</v>
      </c>
      <c r="M68" s="1"/>
      <c r="N68" s="1"/>
      <c r="O68" s="1"/>
      <c r="P68" s="1"/>
      <c r="Q68" s="1"/>
      <c r="R68" s="1"/>
      <c r="S68" s="1"/>
      <c r="T68" s="1"/>
      <c r="U68" s="1"/>
      <c r="V68" s="1"/>
      <c r="W68" s="1"/>
      <c r="X68" s="1"/>
    </row>
    <row r="69" spans="1:24" ht="18" customHeight="1" x14ac:dyDescent="0.35">
      <c r="B69" s="55" t="s">
        <v>16</v>
      </c>
      <c r="C69" s="46">
        <v>0</v>
      </c>
      <c r="D69" s="46">
        <v>0</v>
      </c>
      <c r="E69" s="56"/>
      <c r="F69" s="57">
        <f t="shared" si="10"/>
        <v>0</v>
      </c>
      <c r="G69" s="1"/>
      <c r="H69" s="54" t="s">
        <v>85</v>
      </c>
      <c r="I69" s="46">
        <v>1000</v>
      </c>
      <c r="J69" s="46">
        <v>800</v>
      </c>
      <c r="K69" s="56"/>
      <c r="L69" s="57">
        <f t="shared" si="13"/>
        <v>200</v>
      </c>
      <c r="M69" s="1"/>
      <c r="N69" s="1"/>
      <c r="O69" s="1"/>
      <c r="P69" s="1"/>
      <c r="Q69" s="1"/>
      <c r="R69" s="1"/>
      <c r="S69" s="1"/>
      <c r="T69" s="1"/>
      <c r="U69" s="1"/>
      <c r="V69" s="1"/>
      <c r="W69" s="1"/>
      <c r="X69" s="1"/>
    </row>
    <row r="70" spans="1:24" ht="18" customHeight="1" x14ac:dyDescent="0.35">
      <c r="B70" s="55" t="s">
        <v>16</v>
      </c>
      <c r="C70" s="46">
        <v>0</v>
      </c>
      <c r="D70" s="46">
        <v>0</v>
      </c>
      <c r="E70" s="56"/>
      <c r="F70" s="57">
        <f t="shared" si="10"/>
        <v>0</v>
      </c>
      <c r="G70" s="1"/>
      <c r="H70" s="54" t="s">
        <v>86</v>
      </c>
      <c r="I70" s="46">
        <v>0</v>
      </c>
      <c r="J70" s="46">
        <v>0</v>
      </c>
      <c r="K70" s="56"/>
      <c r="L70" s="57">
        <f t="shared" si="13"/>
        <v>0</v>
      </c>
      <c r="M70" s="1"/>
      <c r="N70" s="1"/>
      <c r="O70" s="1"/>
      <c r="P70" s="1"/>
      <c r="Q70" s="1"/>
      <c r="R70" s="1"/>
      <c r="S70" s="1"/>
      <c r="T70" s="1"/>
      <c r="U70" s="1"/>
      <c r="V70" s="1"/>
      <c r="W70" s="1"/>
      <c r="X70" s="1"/>
    </row>
    <row r="71" spans="1:24" ht="18" customHeight="1" x14ac:dyDescent="0.35">
      <c r="B71" s="55" t="s">
        <v>16</v>
      </c>
      <c r="C71" s="46">
        <v>0</v>
      </c>
      <c r="D71" s="46">
        <v>0</v>
      </c>
      <c r="E71" s="56"/>
      <c r="F71" s="57">
        <f t="shared" si="10"/>
        <v>0</v>
      </c>
      <c r="G71" s="1"/>
      <c r="H71" s="54" t="s">
        <v>87</v>
      </c>
      <c r="I71" s="46">
        <v>150</v>
      </c>
      <c r="J71" s="46">
        <v>150</v>
      </c>
      <c r="K71" s="56"/>
      <c r="L71" s="57">
        <f t="shared" si="13"/>
        <v>0</v>
      </c>
      <c r="M71" s="1"/>
      <c r="N71" s="1"/>
      <c r="O71" s="1"/>
      <c r="P71" s="1"/>
      <c r="Q71" s="1"/>
      <c r="R71" s="1"/>
      <c r="S71" s="1"/>
      <c r="T71" s="1"/>
      <c r="U71" s="1"/>
      <c r="V71" s="1"/>
      <c r="W71" s="1"/>
      <c r="X71" s="1"/>
    </row>
    <row r="72" spans="1:24" ht="18" customHeight="1" x14ac:dyDescent="0.35">
      <c r="B72" s="55"/>
      <c r="C72" s="50">
        <f>SUM(C61:C71)</f>
        <v>82000</v>
      </c>
      <c r="D72" s="50">
        <f>SUM(D61:D71)</f>
        <v>82500</v>
      </c>
      <c r="E72" s="56"/>
      <c r="F72" s="57"/>
      <c r="G72" s="1"/>
      <c r="H72" s="54" t="s">
        <v>16</v>
      </c>
      <c r="I72" s="46">
        <v>0</v>
      </c>
      <c r="J72" s="46">
        <v>0</v>
      </c>
      <c r="K72" s="56"/>
      <c r="L72" s="57">
        <f t="shared" si="13"/>
        <v>0</v>
      </c>
      <c r="M72" s="1"/>
      <c r="N72" s="1"/>
      <c r="O72" s="1"/>
      <c r="P72" s="1"/>
      <c r="Q72" s="1"/>
      <c r="R72" s="1"/>
      <c r="S72" s="1"/>
      <c r="T72" s="1"/>
      <c r="U72" s="1"/>
      <c r="V72" s="1"/>
      <c r="W72" s="1"/>
      <c r="X72" s="1"/>
    </row>
    <row r="73" spans="1:24" ht="18" customHeight="1" x14ac:dyDescent="0.35">
      <c r="B73" s="53" t="s">
        <v>51</v>
      </c>
      <c r="C73" s="58"/>
      <c r="D73" s="58"/>
      <c r="E73" s="56"/>
      <c r="F73" s="57"/>
      <c r="G73" s="1"/>
      <c r="H73" s="54" t="s">
        <v>16</v>
      </c>
      <c r="I73" s="46">
        <v>0</v>
      </c>
      <c r="J73" s="46">
        <v>0</v>
      </c>
      <c r="K73" s="56"/>
      <c r="L73" s="57">
        <f t="shared" si="13"/>
        <v>0</v>
      </c>
      <c r="M73" s="1"/>
      <c r="N73" s="1"/>
      <c r="O73" s="1"/>
      <c r="P73" s="1"/>
      <c r="Q73" s="1"/>
      <c r="R73" s="1"/>
      <c r="S73" s="1"/>
      <c r="T73" s="1"/>
      <c r="U73" s="1"/>
      <c r="V73" s="1"/>
      <c r="W73" s="1"/>
      <c r="X73" s="1"/>
    </row>
    <row r="74" spans="1:24" ht="18" customHeight="1" x14ac:dyDescent="0.35">
      <c r="B74" s="54" t="s">
        <v>52</v>
      </c>
      <c r="C74" s="46">
        <v>5000</v>
      </c>
      <c r="D74" s="46">
        <v>2500</v>
      </c>
      <c r="E74" s="56"/>
      <c r="F74" s="57">
        <f t="shared" si="10"/>
        <v>2500</v>
      </c>
      <c r="G74" s="1"/>
      <c r="H74" s="54" t="s">
        <v>16</v>
      </c>
      <c r="I74" s="46">
        <v>0</v>
      </c>
      <c r="J74" s="46">
        <v>0</v>
      </c>
      <c r="K74" s="56"/>
      <c r="L74" s="57">
        <f t="shared" si="13"/>
        <v>0</v>
      </c>
      <c r="M74" s="1"/>
      <c r="N74" s="1"/>
      <c r="O74" s="1"/>
      <c r="P74" s="1"/>
      <c r="Q74" s="1"/>
      <c r="R74" s="1"/>
      <c r="S74" s="1"/>
      <c r="T74" s="1"/>
      <c r="U74" s="1"/>
      <c r="V74" s="1"/>
      <c r="W74" s="1"/>
      <c r="X74" s="1"/>
    </row>
    <row r="75" spans="1:24" ht="18" customHeight="1" x14ac:dyDescent="0.35">
      <c r="A75" s="1"/>
      <c r="B75" s="54" t="s">
        <v>53</v>
      </c>
      <c r="C75" s="46">
        <v>15000</v>
      </c>
      <c r="D75" s="46">
        <v>5000</v>
      </c>
      <c r="E75" s="56"/>
      <c r="F75" s="57">
        <f t="shared" si="10"/>
        <v>10000</v>
      </c>
      <c r="G75" s="1"/>
      <c r="H75" s="54" t="s">
        <v>16</v>
      </c>
      <c r="I75" s="46">
        <v>0</v>
      </c>
      <c r="J75" s="46">
        <v>0</v>
      </c>
      <c r="K75" s="56"/>
      <c r="L75" s="57">
        <f t="shared" si="13"/>
        <v>0</v>
      </c>
      <c r="M75" s="1"/>
      <c r="N75" s="1"/>
      <c r="O75" s="1"/>
      <c r="P75" s="1"/>
      <c r="Q75" s="1"/>
      <c r="R75" s="1"/>
      <c r="S75" s="1"/>
      <c r="T75" s="1"/>
      <c r="U75" s="1"/>
      <c r="V75" s="1"/>
      <c r="W75" s="1"/>
      <c r="X75" s="1"/>
    </row>
    <row r="76" spans="1:24" s="9" customFormat="1" ht="18" customHeight="1" x14ac:dyDescent="0.35">
      <c r="B76" s="54" t="s">
        <v>54</v>
      </c>
      <c r="C76" s="46">
        <v>50000</v>
      </c>
      <c r="D76" s="46">
        <v>65000</v>
      </c>
      <c r="E76" s="56"/>
      <c r="F76" s="57">
        <f t="shared" si="10"/>
        <v>-15000</v>
      </c>
      <c r="H76" s="54" t="s">
        <v>16</v>
      </c>
      <c r="I76" s="46">
        <v>0</v>
      </c>
      <c r="J76" s="46">
        <v>0</v>
      </c>
      <c r="K76" s="56"/>
      <c r="L76" s="57">
        <f t="shared" ref="L76:L78" si="14">I76-J76</f>
        <v>0</v>
      </c>
    </row>
    <row r="77" spans="1:24" ht="18" customHeight="1" x14ac:dyDescent="0.35">
      <c r="A77" s="1"/>
      <c r="B77" s="54" t="s">
        <v>16</v>
      </c>
      <c r="C77" s="46">
        <v>0</v>
      </c>
      <c r="D77" s="46">
        <v>0</v>
      </c>
      <c r="E77" s="56"/>
      <c r="F77" s="57">
        <f t="shared" si="10"/>
        <v>0</v>
      </c>
      <c r="G77" s="1"/>
      <c r="H77" s="54" t="s">
        <v>16</v>
      </c>
      <c r="I77" s="46">
        <v>0</v>
      </c>
      <c r="J77" s="46">
        <v>0</v>
      </c>
      <c r="K77" s="56"/>
      <c r="L77" s="57">
        <f t="shared" si="14"/>
        <v>0</v>
      </c>
      <c r="M77" s="1"/>
      <c r="N77" s="1"/>
      <c r="O77" s="1"/>
      <c r="P77" s="1"/>
      <c r="Q77" s="1"/>
      <c r="R77" s="1"/>
      <c r="S77" s="1"/>
      <c r="T77" s="1"/>
      <c r="U77" s="1"/>
      <c r="V77" s="1"/>
      <c r="W77" s="1"/>
      <c r="X77" s="1"/>
    </row>
    <row r="78" spans="1:24" ht="18" customHeight="1" x14ac:dyDescent="0.35">
      <c r="A78" s="1"/>
      <c r="B78" s="54" t="s">
        <v>16</v>
      </c>
      <c r="C78" s="46">
        <v>0</v>
      </c>
      <c r="D78" s="46">
        <v>0</v>
      </c>
      <c r="E78" s="56"/>
      <c r="F78" s="57">
        <f t="shared" si="10"/>
        <v>0</v>
      </c>
      <c r="G78" s="1"/>
      <c r="H78" s="54" t="s">
        <v>16</v>
      </c>
      <c r="I78" s="46">
        <v>0</v>
      </c>
      <c r="J78" s="46">
        <v>0</v>
      </c>
      <c r="K78" s="56"/>
      <c r="L78" s="57">
        <f t="shared" si="14"/>
        <v>0</v>
      </c>
      <c r="M78" s="1"/>
      <c r="N78" s="1"/>
      <c r="O78" s="1"/>
      <c r="P78" s="1"/>
      <c r="Q78" s="1"/>
      <c r="R78" s="1"/>
      <c r="S78" s="1"/>
      <c r="T78" s="1"/>
      <c r="U78" s="1"/>
      <c r="V78" s="1"/>
      <c r="W78" s="1"/>
      <c r="X78" s="1"/>
    </row>
    <row r="79" spans="1:24" ht="18" customHeight="1" x14ac:dyDescent="0.35">
      <c r="A79" s="1"/>
      <c r="B79" s="54" t="s">
        <v>16</v>
      </c>
      <c r="C79" s="46">
        <v>0</v>
      </c>
      <c r="D79" s="46">
        <v>0</v>
      </c>
      <c r="E79" s="56"/>
      <c r="F79" s="57">
        <f t="shared" si="10"/>
        <v>0</v>
      </c>
      <c r="G79" s="1"/>
      <c r="H79" s="54" t="s">
        <v>16</v>
      </c>
      <c r="I79" s="46">
        <v>0</v>
      </c>
      <c r="J79" s="46">
        <v>0</v>
      </c>
      <c r="K79" s="56"/>
      <c r="L79" s="57">
        <f t="shared" ref="L79:L80" si="15">I79-J79</f>
        <v>0</v>
      </c>
      <c r="M79" s="1"/>
      <c r="N79" s="1"/>
      <c r="O79" s="1"/>
      <c r="P79" s="1"/>
      <c r="Q79" s="1"/>
      <c r="R79" s="1"/>
      <c r="S79" s="1"/>
      <c r="T79" s="1"/>
      <c r="U79" s="1"/>
      <c r="V79" s="1"/>
      <c r="W79" s="1"/>
      <c r="X79" s="1"/>
    </row>
    <row r="80" spans="1:24" ht="18" customHeight="1" x14ac:dyDescent="0.35">
      <c r="A80" s="1"/>
      <c r="B80" s="55"/>
      <c r="C80" s="51">
        <f>SUM(C74:C79)</f>
        <v>70000</v>
      </c>
      <c r="D80" s="51">
        <f>SUM(D74:D79)</f>
        <v>72500</v>
      </c>
      <c r="E80" s="56"/>
      <c r="F80" s="57"/>
      <c r="G80" s="1"/>
      <c r="H80" s="54" t="s">
        <v>16</v>
      </c>
      <c r="I80" s="46">
        <v>0</v>
      </c>
      <c r="J80" s="46">
        <v>0</v>
      </c>
      <c r="K80" s="56"/>
      <c r="L80" s="57">
        <f t="shared" si="15"/>
        <v>0</v>
      </c>
      <c r="M80" s="1"/>
      <c r="N80" s="1"/>
      <c r="O80" s="1"/>
      <c r="P80" s="1"/>
      <c r="Q80" s="1"/>
      <c r="R80" s="1"/>
      <c r="S80" s="1"/>
      <c r="T80" s="1"/>
      <c r="U80" s="1"/>
      <c r="V80" s="1"/>
      <c r="W80" s="1"/>
      <c r="X80" s="1"/>
    </row>
    <row r="81" spans="1:24" ht="18" customHeight="1" x14ac:dyDescent="0.35">
      <c r="A81" s="1"/>
      <c r="B81" s="53" t="s">
        <v>16</v>
      </c>
      <c r="C81" s="58"/>
      <c r="D81" s="58"/>
      <c r="E81" s="56"/>
      <c r="F81" s="57"/>
      <c r="G81" s="1"/>
      <c r="H81" s="54" t="s">
        <v>16</v>
      </c>
      <c r="I81" s="46">
        <v>0</v>
      </c>
      <c r="J81" s="46">
        <v>0</v>
      </c>
      <c r="K81" s="56"/>
      <c r="L81" s="57">
        <f t="shared" ref="L81:L86" si="16">I81-J81</f>
        <v>0</v>
      </c>
      <c r="M81" s="1"/>
      <c r="N81" s="1"/>
      <c r="O81" s="1"/>
      <c r="P81" s="1"/>
      <c r="Q81" s="1"/>
      <c r="R81" s="1"/>
      <c r="S81" s="1"/>
      <c r="T81" s="1"/>
      <c r="U81" s="1"/>
      <c r="V81" s="1"/>
      <c r="W81" s="1"/>
      <c r="X81" s="1"/>
    </row>
    <row r="82" spans="1:24" ht="18" customHeight="1" x14ac:dyDescent="0.35">
      <c r="A82" s="1"/>
      <c r="B82" s="54" t="s">
        <v>55</v>
      </c>
      <c r="C82" s="46">
        <v>25000</v>
      </c>
      <c r="D82" s="46">
        <v>25000</v>
      </c>
      <c r="E82" s="56"/>
      <c r="F82" s="57">
        <f t="shared" si="10"/>
        <v>0</v>
      </c>
      <c r="G82" s="1"/>
      <c r="H82" s="54" t="s">
        <v>16</v>
      </c>
      <c r="I82" s="46">
        <v>0</v>
      </c>
      <c r="J82" s="46">
        <v>0</v>
      </c>
      <c r="K82" s="56"/>
      <c r="L82" s="57">
        <f t="shared" si="16"/>
        <v>0</v>
      </c>
      <c r="M82" s="1"/>
      <c r="N82" s="1"/>
      <c r="O82" s="1"/>
      <c r="P82" s="1"/>
      <c r="Q82" s="1"/>
      <c r="R82" s="1"/>
      <c r="S82" s="1"/>
      <c r="T82" s="1"/>
      <c r="U82" s="1"/>
      <c r="V82" s="1"/>
      <c r="W82" s="1"/>
      <c r="X82" s="1"/>
    </row>
    <row r="83" spans="1:24" ht="18" customHeight="1" x14ac:dyDescent="0.35">
      <c r="A83" s="1"/>
      <c r="B83" s="54" t="s">
        <v>56</v>
      </c>
      <c r="C83" s="46">
        <v>18000</v>
      </c>
      <c r="D83" s="46">
        <v>15000</v>
      </c>
      <c r="E83" s="56"/>
      <c r="F83" s="57">
        <f t="shared" si="10"/>
        <v>3000</v>
      </c>
      <c r="G83" s="1"/>
      <c r="H83" s="54" t="s">
        <v>16</v>
      </c>
      <c r="I83" s="46">
        <v>0</v>
      </c>
      <c r="J83" s="46">
        <v>0</v>
      </c>
      <c r="K83" s="56"/>
      <c r="L83" s="57">
        <f t="shared" si="16"/>
        <v>0</v>
      </c>
      <c r="M83" s="1"/>
      <c r="N83" s="1"/>
      <c r="O83" s="1"/>
      <c r="P83" s="1"/>
      <c r="Q83" s="1"/>
      <c r="R83" s="1"/>
      <c r="S83" s="1"/>
      <c r="T83" s="1"/>
      <c r="U83" s="1"/>
      <c r="V83" s="1"/>
      <c r="W83" s="1"/>
      <c r="X83" s="1"/>
    </row>
    <row r="84" spans="1:24" ht="18" customHeight="1" x14ac:dyDescent="0.35">
      <c r="A84" s="1"/>
      <c r="B84" s="54" t="s">
        <v>16</v>
      </c>
      <c r="C84" s="46">
        <v>0</v>
      </c>
      <c r="D84" s="46">
        <v>0</v>
      </c>
      <c r="E84" s="56"/>
      <c r="F84" s="57">
        <f t="shared" si="10"/>
        <v>0</v>
      </c>
      <c r="G84" s="1"/>
      <c r="H84" s="54" t="s">
        <v>16</v>
      </c>
      <c r="I84" s="46">
        <v>0</v>
      </c>
      <c r="J84" s="46">
        <v>0</v>
      </c>
      <c r="K84" s="56"/>
      <c r="L84" s="57">
        <f t="shared" si="16"/>
        <v>0</v>
      </c>
      <c r="M84" s="1"/>
      <c r="N84" s="1"/>
      <c r="O84" s="1"/>
      <c r="P84" s="1"/>
      <c r="Q84" s="1"/>
      <c r="R84" s="1"/>
      <c r="S84" s="1"/>
      <c r="T84" s="1"/>
      <c r="U84" s="1"/>
      <c r="V84" s="1"/>
      <c r="W84" s="1"/>
      <c r="X84" s="1"/>
    </row>
    <row r="85" spans="1:24" ht="18" customHeight="1" x14ac:dyDescent="0.35">
      <c r="A85" s="1"/>
      <c r="B85" s="54" t="s">
        <v>16</v>
      </c>
      <c r="C85" s="46">
        <v>0</v>
      </c>
      <c r="D85" s="46">
        <v>0</v>
      </c>
      <c r="E85" s="56"/>
      <c r="F85" s="57">
        <f t="shared" si="10"/>
        <v>0</v>
      </c>
      <c r="G85" s="1"/>
      <c r="H85" s="54" t="s">
        <v>16</v>
      </c>
      <c r="I85" s="46">
        <v>0</v>
      </c>
      <c r="J85" s="46">
        <v>0</v>
      </c>
      <c r="K85" s="56"/>
      <c r="L85" s="57">
        <f t="shared" si="16"/>
        <v>0</v>
      </c>
      <c r="M85" s="1"/>
      <c r="N85" s="1"/>
      <c r="O85" s="1"/>
      <c r="P85" s="1"/>
      <c r="Q85" s="1"/>
      <c r="R85" s="1"/>
      <c r="S85" s="1"/>
      <c r="T85" s="1"/>
      <c r="U85" s="1"/>
      <c r="V85" s="1"/>
      <c r="W85" s="1"/>
      <c r="X85" s="1"/>
    </row>
    <row r="86" spans="1:24" ht="18" customHeight="1" x14ac:dyDescent="0.35">
      <c r="A86" s="1"/>
      <c r="B86" s="54" t="s">
        <v>16</v>
      </c>
      <c r="C86" s="46">
        <v>0</v>
      </c>
      <c r="D86" s="46">
        <v>0</v>
      </c>
      <c r="E86" s="56"/>
      <c r="F86" s="57">
        <f t="shared" si="10"/>
        <v>0</v>
      </c>
      <c r="G86" s="1"/>
      <c r="H86" s="54" t="s">
        <v>16</v>
      </c>
      <c r="I86" s="46">
        <v>0</v>
      </c>
      <c r="J86" s="46">
        <v>0</v>
      </c>
      <c r="K86" s="56"/>
      <c r="L86" s="57">
        <f t="shared" si="16"/>
        <v>0</v>
      </c>
      <c r="M86" s="1"/>
      <c r="N86" s="1"/>
      <c r="O86" s="1"/>
      <c r="P86" s="1"/>
      <c r="Q86" s="1"/>
      <c r="R86" s="1"/>
      <c r="S86" s="1"/>
      <c r="T86" s="1"/>
      <c r="U86" s="1"/>
      <c r="V86" s="1"/>
      <c r="W86" s="1"/>
      <c r="X86" s="1"/>
    </row>
    <row r="87" spans="1:24" ht="18" customHeight="1" x14ac:dyDescent="0.35">
      <c r="A87" s="1"/>
      <c r="B87" s="54" t="s">
        <v>16</v>
      </c>
      <c r="C87" s="46">
        <v>0</v>
      </c>
      <c r="D87" s="46">
        <v>0</v>
      </c>
      <c r="E87" s="56"/>
      <c r="F87" s="57">
        <f t="shared" ref="F87" si="17">C87-D87</f>
        <v>0</v>
      </c>
      <c r="G87" s="1"/>
      <c r="H87" s="55"/>
      <c r="I87" s="51">
        <f>SUM(I68:I86)</f>
        <v>1650</v>
      </c>
      <c r="J87" s="51">
        <f>SUM(J68:J86)</f>
        <v>1450</v>
      </c>
      <c r="K87" s="56"/>
      <c r="L87" s="57"/>
      <c r="M87" s="1"/>
      <c r="N87" s="1"/>
      <c r="O87" s="1"/>
      <c r="P87" s="1"/>
      <c r="Q87" s="1"/>
      <c r="R87" s="1"/>
      <c r="S87" s="1"/>
      <c r="T87" s="1"/>
      <c r="U87" s="1"/>
      <c r="V87" s="1"/>
      <c r="W87" s="1"/>
      <c r="X87" s="1"/>
    </row>
    <row r="88" spans="1:24" ht="18" customHeight="1" x14ac:dyDescent="0.35">
      <c r="A88" s="1"/>
      <c r="B88" s="54" t="s">
        <v>16</v>
      </c>
      <c r="C88" s="46">
        <v>0</v>
      </c>
      <c r="D88" s="46">
        <v>0</v>
      </c>
      <c r="E88" s="56"/>
      <c r="F88" s="57">
        <f t="shared" ref="F88:F90" si="18">C88-D88</f>
        <v>0</v>
      </c>
      <c r="G88" s="1"/>
      <c r="H88" s="53"/>
      <c r="I88" s="58"/>
      <c r="J88" s="58"/>
      <c r="K88" s="56"/>
      <c r="L88" s="57"/>
      <c r="M88" s="1"/>
      <c r="N88" s="1"/>
      <c r="O88" s="1"/>
      <c r="P88" s="1"/>
      <c r="Q88" s="1"/>
      <c r="R88" s="1"/>
      <c r="S88" s="1"/>
      <c r="T88" s="1"/>
      <c r="U88" s="1"/>
      <c r="V88" s="1"/>
      <c r="W88" s="1"/>
      <c r="X88" s="1"/>
    </row>
    <row r="89" spans="1:24" ht="18" customHeight="1" x14ac:dyDescent="0.35">
      <c r="A89" s="1"/>
      <c r="B89" s="54" t="s">
        <v>16</v>
      </c>
      <c r="C89" s="46">
        <v>0</v>
      </c>
      <c r="D89" s="46">
        <v>0</v>
      </c>
      <c r="E89" s="56"/>
      <c r="F89" s="57">
        <f t="shared" si="18"/>
        <v>0</v>
      </c>
      <c r="G89" s="1"/>
      <c r="H89" s="47" t="s">
        <v>89</v>
      </c>
      <c r="I89" s="48">
        <f>SUM(I20,I36,I49,I57,I66,I87)</f>
        <v>286850</v>
      </c>
      <c r="J89" s="48">
        <f>SUM(J20,J36,J49,J57,J66,J87)</f>
        <v>276600</v>
      </c>
      <c r="K89" s="49"/>
      <c r="L89" s="50"/>
      <c r="M89" s="1"/>
      <c r="N89" s="1"/>
      <c r="O89" s="1"/>
      <c r="P89" s="1"/>
      <c r="Q89" s="1"/>
      <c r="R89" s="1"/>
      <c r="S89" s="1"/>
      <c r="T89" s="1"/>
      <c r="U89" s="1"/>
      <c r="V89" s="1"/>
      <c r="W89" s="1"/>
      <c r="X89" s="1"/>
    </row>
    <row r="90" spans="1:24" ht="15.5" x14ac:dyDescent="0.35">
      <c r="A90" s="1"/>
      <c r="B90" s="54" t="s">
        <v>16</v>
      </c>
      <c r="C90" s="46">
        <v>0</v>
      </c>
      <c r="D90" s="46">
        <v>0</v>
      </c>
      <c r="E90" s="56"/>
      <c r="F90" s="57">
        <f t="shared" si="18"/>
        <v>0</v>
      </c>
      <c r="G90" s="1"/>
      <c r="H90" s="53"/>
      <c r="I90" s="58"/>
      <c r="J90" s="58"/>
      <c r="K90" s="56"/>
      <c r="L90" s="57"/>
      <c r="M90" s="1"/>
      <c r="N90" s="1"/>
      <c r="O90" s="1"/>
      <c r="P90" s="1"/>
      <c r="Q90" s="1"/>
      <c r="R90" s="1"/>
      <c r="S90" s="1"/>
      <c r="T90" s="1"/>
      <c r="U90" s="1"/>
      <c r="V90" s="1"/>
      <c r="W90" s="1"/>
      <c r="X90" s="1"/>
    </row>
    <row r="91" spans="1:24" ht="15.5" x14ac:dyDescent="0.35">
      <c r="A91" s="1"/>
      <c r="B91" s="55"/>
      <c r="C91" s="51">
        <f>SUM(C82:C90)</f>
        <v>43000</v>
      </c>
      <c r="D91" s="51">
        <f>SUM(D82:D90)</f>
        <v>40000</v>
      </c>
      <c r="E91" s="56"/>
      <c r="F91" s="57"/>
      <c r="G91" s="1"/>
      <c r="H91" s="62" t="s">
        <v>90</v>
      </c>
      <c r="I91" s="62"/>
      <c r="J91" s="61">
        <v>2</v>
      </c>
      <c r="K91" s="60"/>
      <c r="L91" s="60"/>
      <c r="M91" s="1"/>
      <c r="N91" s="1"/>
      <c r="O91" s="1"/>
      <c r="P91" s="1"/>
      <c r="Q91" s="1"/>
      <c r="R91" s="1"/>
      <c r="S91" s="1"/>
      <c r="T91" s="1"/>
      <c r="U91" s="1"/>
      <c r="V91" s="1"/>
      <c r="W91" s="1"/>
      <c r="X91" s="1"/>
    </row>
    <row r="92" spans="1:24" ht="15.5" x14ac:dyDescent="0.35">
      <c r="A92" s="1"/>
      <c r="B92" s="53"/>
      <c r="C92" s="58"/>
      <c r="D92" s="58"/>
      <c r="E92" s="56"/>
      <c r="F92" s="57"/>
      <c r="G92" s="1"/>
      <c r="H92" s="53"/>
      <c r="I92" s="58"/>
      <c r="J92" s="58"/>
      <c r="K92" s="56"/>
      <c r="L92" s="57"/>
      <c r="M92" s="1"/>
      <c r="N92" s="1"/>
      <c r="O92" s="1"/>
      <c r="P92" s="1"/>
      <c r="Q92" s="1"/>
      <c r="R92" s="1"/>
      <c r="S92" s="1"/>
      <c r="T92" s="1"/>
      <c r="U92" s="1"/>
      <c r="V92" s="1"/>
      <c r="W92" s="1"/>
      <c r="X92" s="1"/>
    </row>
    <row r="93" spans="1:24" ht="15.5" x14ac:dyDescent="0.35">
      <c r="A93" s="1"/>
      <c r="B93" s="47" t="s">
        <v>88</v>
      </c>
      <c r="C93" s="48">
        <f>SUM(C43,C59,C72,C80,C91)</f>
        <v>332900</v>
      </c>
      <c r="D93" s="48">
        <f>SUM(D43,D59,D72,D80,D91)</f>
        <v>331700</v>
      </c>
      <c r="E93" s="49"/>
      <c r="F93" s="50"/>
      <c r="G93" s="1"/>
      <c r="H93" s="47" t="s">
        <v>89</v>
      </c>
      <c r="I93" s="48">
        <f>I89*J91</f>
        <v>573700</v>
      </c>
      <c r="J93" s="48">
        <f>J89*J91</f>
        <v>553200</v>
      </c>
      <c r="K93" s="49"/>
      <c r="L93" s="50"/>
      <c r="M93" s="1"/>
      <c r="N93" s="1"/>
      <c r="O93" s="1"/>
      <c r="P93" s="1"/>
      <c r="Q93" s="1"/>
      <c r="R93" s="1"/>
      <c r="S93" s="1"/>
      <c r="T93" s="1"/>
      <c r="U93" s="1"/>
      <c r="V93" s="1"/>
      <c r="W93" s="1"/>
      <c r="X93" s="1"/>
    </row>
    <row r="94" spans="1:24" ht="15.5" x14ac:dyDescent="0.35">
      <c r="A94" s="1"/>
      <c r="B94" s="1"/>
      <c r="C94" s="1"/>
      <c r="D94" s="1"/>
      <c r="E94" s="1"/>
      <c r="F94" s="1"/>
      <c r="G94" s="1"/>
      <c r="M94" s="1"/>
      <c r="N94" s="1"/>
      <c r="O94" s="1"/>
      <c r="P94" s="1"/>
      <c r="Q94" s="1"/>
      <c r="R94" s="1"/>
      <c r="S94" s="1"/>
      <c r="T94" s="1"/>
      <c r="U94" s="1"/>
      <c r="V94" s="1"/>
      <c r="W94" s="1"/>
      <c r="X94" s="1"/>
    </row>
    <row r="95" spans="1:24" ht="50" customHeight="1" x14ac:dyDescent="0.35">
      <c r="A95" s="1"/>
      <c r="B95" s="63" t="s">
        <v>23</v>
      </c>
      <c r="C95" s="63"/>
      <c r="D95" s="63"/>
      <c r="E95" s="63"/>
      <c r="F95" s="63"/>
      <c r="G95" s="63"/>
      <c r="H95" s="63"/>
      <c r="I95" s="63"/>
      <c r="J95" s="63"/>
      <c r="K95" s="63"/>
      <c r="L95" s="63"/>
      <c r="M95" s="1"/>
      <c r="N95" s="1"/>
      <c r="O95" s="1"/>
      <c r="P95" s="1"/>
      <c r="Q95" s="1"/>
      <c r="R95" s="1"/>
      <c r="S95" s="1"/>
      <c r="T95" s="1"/>
      <c r="U95" s="1"/>
      <c r="V95" s="1"/>
      <c r="W95" s="1"/>
      <c r="X95" s="1"/>
    </row>
    <row r="96" spans="1:24" ht="15.5" x14ac:dyDescent="0.35">
      <c r="A96" s="1"/>
      <c r="B96" s="1"/>
      <c r="C96" s="1"/>
      <c r="D96" s="1"/>
      <c r="E96" s="1"/>
      <c r="F96" s="1"/>
      <c r="G96" s="1"/>
      <c r="M96" s="1"/>
      <c r="N96" s="1"/>
      <c r="O96" s="1"/>
      <c r="P96" s="1"/>
      <c r="Q96" s="1"/>
      <c r="R96" s="1"/>
      <c r="S96" s="1"/>
      <c r="T96" s="1"/>
      <c r="U96" s="1"/>
      <c r="V96" s="1"/>
      <c r="W96" s="1"/>
      <c r="X96" s="1"/>
    </row>
    <row r="97" spans="1:24" ht="15.5" x14ac:dyDescent="0.35">
      <c r="A97" s="1"/>
      <c r="B97" s="1"/>
      <c r="C97" s="1"/>
      <c r="D97" s="1"/>
      <c r="E97" s="1"/>
      <c r="F97" s="1"/>
      <c r="G97" s="1"/>
      <c r="M97" s="1"/>
      <c r="N97" s="1"/>
      <c r="O97" s="1"/>
      <c r="P97" s="1"/>
      <c r="Q97" s="1"/>
      <c r="R97" s="1"/>
      <c r="S97" s="1"/>
      <c r="T97" s="1"/>
      <c r="U97" s="1"/>
      <c r="V97" s="1"/>
      <c r="W97" s="1"/>
      <c r="X97" s="1"/>
    </row>
    <row r="98" spans="1:24" ht="15.5" x14ac:dyDescent="0.35">
      <c r="A98" s="1"/>
      <c r="B98" s="1"/>
      <c r="C98" s="1"/>
      <c r="D98" s="1"/>
      <c r="E98" s="1"/>
      <c r="F98" s="1"/>
      <c r="G98" s="1"/>
      <c r="M98" s="1"/>
      <c r="N98" s="1"/>
      <c r="O98" s="1"/>
      <c r="P98" s="1"/>
      <c r="Q98" s="1"/>
      <c r="R98" s="1"/>
      <c r="S98" s="1"/>
      <c r="T98" s="1"/>
      <c r="U98" s="1"/>
      <c r="V98" s="1"/>
      <c r="W98" s="1"/>
      <c r="X98" s="1"/>
    </row>
    <row r="99" spans="1:24" ht="15.5" x14ac:dyDescent="0.35">
      <c r="A99" s="1"/>
      <c r="B99" s="1"/>
      <c r="C99" s="1"/>
      <c r="D99" s="1"/>
      <c r="E99" s="1"/>
      <c r="F99" s="1"/>
      <c r="G99" s="1"/>
      <c r="M99" s="1"/>
      <c r="N99" s="1"/>
      <c r="O99" s="1"/>
      <c r="P99" s="1"/>
      <c r="Q99" s="1"/>
      <c r="R99" s="1"/>
      <c r="S99" s="1"/>
      <c r="T99" s="1"/>
      <c r="U99" s="1"/>
      <c r="V99" s="1"/>
      <c r="W99" s="1"/>
      <c r="X99" s="1"/>
    </row>
    <row r="100" spans="1:24" ht="15.5"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5"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5"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5"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5"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5"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5"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5"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5"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5"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5"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5"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5"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5"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5"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5"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5"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5"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5"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5"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5"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5"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5"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5"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5"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5"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5"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5"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5"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5"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5"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5"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5"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5"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5"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5"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5"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5"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5"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5"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5"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5"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5"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5"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5"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5"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5"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5"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5"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5"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5"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5"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5"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5"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5"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5"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5"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5"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5"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5"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5"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5"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5"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5"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5"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5"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5"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5"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5"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5"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5"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5"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5"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5"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5"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5"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5"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5"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5"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5"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5"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5"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5"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5"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5"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5"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5"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5"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5"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5"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5"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5"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5"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5"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5"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5"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5"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5"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5"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5"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5"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5"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5"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5"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5"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5"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5"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5"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5"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5"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5"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5"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5"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5"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5"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5"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5"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5"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5"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5"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5"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5"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row>
    <row r="222" spans="1:24" ht="15.5"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row>
    <row r="223" spans="1:24" ht="15.5"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row>
    <row r="224" spans="1:24" ht="15.5"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row>
    <row r="225" spans="1:24" ht="15.5"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row>
    <row r="226" spans="1:24" ht="15.5"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row>
    <row r="227" spans="1:24" ht="15.5"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row>
    <row r="228" spans="1:24" ht="15.5"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row>
    <row r="229" spans="1:24" ht="15.5"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row>
    <row r="230" spans="1:24" ht="15.5"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row>
    <row r="231" spans="1:24" ht="15.5"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row>
    <row r="232" spans="1:24" ht="15.5"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row>
    <row r="233" spans="1:24" ht="15.5"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row>
    <row r="234" spans="1:24" ht="15.5"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row>
    <row r="235" spans="1:24" ht="15.5"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row>
    <row r="236" spans="1:24" ht="15.5"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row>
    <row r="237" spans="1:24" ht="15.5"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row>
    <row r="238" spans="1:24" ht="15.5"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row>
    <row r="239" spans="1:24" ht="15.5"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row>
    <row r="240" spans="1:24" ht="15.5"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row>
    <row r="241" spans="1:24" ht="15.5"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row>
    <row r="242" spans="1:24" ht="15.5"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row>
    <row r="243" spans="1:24" ht="15.5"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row>
    <row r="244" spans="1:24" ht="15.5"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row>
    <row r="245" spans="1:24" ht="15.5"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row>
    <row r="246" spans="1:24" ht="15.5"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row>
    <row r="247" spans="1:24" ht="15.5"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row>
    <row r="248" spans="1:24" ht="15.5"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row>
    <row r="249" spans="1:24" ht="15.5"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row>
    <row r="250" spans="1:24" ht="15.5"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row>
    <row r="251" spans="1:24" ht="15.5"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row>
    <row r="252" spans="1:24" ht="15.5"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row>
    <row r="253" spans="1:24" ht="15.5"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row>
    <row r="254" spans="1:24" ht="15.5"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row>
    <row r="255" spans="1:24" ht="15.5"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row>
    <row r="256" spans="1:24" ht="15.5"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row>
    <row r="257" spans="1:24" ht="15.5"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row>
    <row r="258" spans="1:24" ht="15.5"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row>
    <row r="259" spans="1:24" ht="15.5"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row>
    <row r="260" spans="1:24" ht="15.5"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row>
    <row r="261" spans="1:24" ht="15.5"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row>
    <row r="262" spans="1:24" ht="15.5"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row>
    <row r="263" spans="1:24" ht="15.5"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row>
    <row r="264" spans="1:24" ht="15.5"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row>
    <row r="265" spans="1:24" ht="15.5"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row>
    <row r="266" spans="1:24" ht="15.5"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row>
    <row r="267" spans="1:24" ht="15.5"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row>
    <row r="268" spans="1:24" ht="15.5"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row>
    <row r="269" spans="1:24" ht="15.5"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row>
    <row r="270" spans="1:24" ht="15.5"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row>
    <row r="271" spans="1:24" ht="15.5"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row>
    <row r="272" spans="1:24" ht="15.5"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row>
    <row r="273" spans="1:24" ht="15.5"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row>
    <row r="274" spans="1:24" ht="15.5"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row>
    <row r="275" spans="1:24" ht="15.5"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row>
    <row r="276" spans="1:24" ht="15.5"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row>
    <row r="277" spans="1:24" ht="15.5"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row>
    <row r="278" spans="1:24" ht="15.5"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row>
    <row r="279" spans="1:24" ht="15.5"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row>
    <row r="280" spans="1:24" ht="15.5"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row>
    <row r="281" spans="1:24" ht="15.5"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row>
    <row r="282" spans="1:24" ht="15.5"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row>
    <row r="283" spans="1:24" ht="15.5"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row>
    <row r="284" spans="1:24" ht="15.5"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row>
    <row r="285" spans="1:24" ht="15.5"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row>
    <row r="286" spans="1:24" ht="15.5"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row>
    <row r="287" spans="1:24" ht="15.5"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row>
    <row r="288" spans="1:24" ht="15.5"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row>
    <row r="289" spans="1:24" ht="15.5"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row>
    <row r="290" spans="1:24" ht="15.5"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row>
    <row r="291" spans="1:24" ht="15.5"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row>
    <row r="292" spans="1:24" ht="15.5"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row>
    <row r="293" spans="1:24" ht="15.5"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row>
    <row r="294" spans="1:24" ht="15.5"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row>
    <row r="295" spans="1:24" ht="15.5"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row>
    <row r="296" spans="1:24" ht="15.5"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row>
    <row r="297" spans="1:24" ht="15.5"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row>
    <row r="298" spans="1:24" ht="15.5"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row>
    <row r="299" spans="1:24" ht="15.5"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row>
    <row r="300" spans="1:24" ht="15.5"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row>
    <row r="301" spans="1:24" ht="15.5"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row>
    <row r="302" spans="1:24" ht="15.5"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row>
    <row r="303" spans="1:24" ht="15.5"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row>
    <row r="304" spans="1:24" ht="15.5"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row>
    <row r="305" spans="1:24" ht="15.5"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row>
    <row r="306" spans="1:24" ht="15.5"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row>
    <row r="307" spans="1:24" ht="15.5"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row>
    <row r="308" spans="1:24" ht="15.5"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row>
    <row r="309" spans="1:24" ht="15.5"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row>
    <row r="310" spans="1:24" ht="15.5"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row>
    <row r="311" spans="1:24" ht="15.5"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row>
    <row r="312" spans="1:24" ht="15.5"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row>
    <row r="313" spans="1:24" ht="15.5"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row>
    <row r="314" spans="1:24" ht="15.5"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row>
    <row r="315" spans="1:24" ht="15.5"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row>
    <row r="316" spans="1:24" ht="15.5"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row>
    <row r="317" spans="1:24" ht="15.5"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row>
    <row r="318" spans="1:24" ht="15.5"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row>
    <row r="319" spans="1:24" ht="15.5"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row>
    <row r="320" spans="1:24" ht="15.5"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row>
    <row r="321" spans="1:24" ht="15.5"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row>
    <row r="322" spans="1:24" ht="15.5"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row>
    <row r="323" spans="1:24" ht="15.5"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row>
    <row r="324" spans="1:24" ht="15.5"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row>
    <row r="325" spans="1:24" ht="15.5"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row>
    <row r="326" spans="1:24" ht="15.5"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row>
    <row r="327" spans="1:24" ht="15.5"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row>
    <row r="328" spans="1:24" ht="15.5"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row>
    <row r="329" spans="1:24" ht="15.5"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row>
    <row r="330" spans="1:24" ht="15.5"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row>
    <row r="331" spans="1:24" ht="15.5"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row>
    <row r="332" spans="1:24" ht="15.5"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row>
    <row r="333" spans="1:24" ht="15.5"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row>
    <row r="334" spans="1:24" ht="15.5"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row>
    <row r="335" spans="1:24" ht="15.5"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row>
    <row r="336" spans="1:24" ht="15.5"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row>
    <row r="337" spans="1:24" ht="15.5"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row>
    <row r="338" spans="1:24" ht="15.5"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row>
    <row r="339" spans="1:24" ht="15.5"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row>
    <row r="340" spans="1:24" ht="15.5"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row>
    <row r="341" spans="1:24" ht="15.5"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row>
    <row r="342" spans="1:24" ht="15.5"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row>
    <row r="343" spans="1:24" ht="15.5"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row>
    <row r="344" spans="1:24" ht="15.5"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row>
    <row r="345" spans="1:24" ht="15.5"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row>
    <row r="346" spans="1:24" ht="15.5"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row>
    <row r="347" spans="1:24" ht="15.5"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row>
    <row r="348" spans="1:24" ht="15.5"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row>
    <row r="349" spans="1:24" ht="15.5"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row>
    <row r="350" spans="1:24" ht="15.5"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row>
    <row r="351" spans="1:24" ht="15.5"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row>
    <row r="352" spans="1:24" ht="15.5"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row>
    <row r="353" spans="1:24" ht="15.5"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row>
    <row r="354" spans="1:24" ht="15.5"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row>
    <row r="355" spans="1:24" ht="15.5"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row>
    <row r="356" spans="1:24" ht="15.5"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row>
    <row r="357" spans="1:24" ht="15.5"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row>
    <row r="358" spans="1:24" ht="15.5"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row>
    <row r="359" spans="1:24" ht="15.5"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row>
    <row r="360" spans="1:24" ht="15.5"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row>
    <row r="361" spans="1:24" ht="15.5"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row>
    <row r="362" spans="1:24" ht="15.5"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row>
    <row r="363" spans="1:24" ht="15.5"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row>
    <row r="364" spans="1:24" ht="15.5"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row>
    <row r="365" spans="1:24" ht="15.5"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row>
    <row r="366" spans="1:24" ht="15.5"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row>
    <row r="367" spans="1:24" ht="15.5"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row>
    <row r="368" spans="1:24" ht="15.5"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row>
    <row r="369" spans="1:24" ht="15.5"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row>
    <row r="370" spans="1:24" ht="15.5"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row>
    <row r="371" spans="1:24" ht="15.5"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row>
    <row r="372" spans="1:24" ht="15.5"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row>
    <row r="373" spans="1:24" ht="15.5"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row>
    <row r="374" spans="1:24" ht="15.5"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row>
    <row r="375" spans="1:24" ht="15.5"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row>
    <row r="376" spans="1:24" ht="15.5"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row>
    <row r="377" spans="1:24" ht="15.5"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row>
    <row r="378" spans="1:24" ht="15.5"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row>
    <row r="379" spans="1:24" ht="15.5"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row>
    <row r="380" spans="1:24" ht="15.5"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row>
    <row r="381" spans="1:24" ht="15.5"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row>
    <row r="382" spans="1:24" ht="15.5"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row>
    <row r="383" spans="1:24" ht="15.5"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row>
    <row r="384" spans="1:24" ht="15.5"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row>
    <row r="385" spans="1:24" ht="15.5"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row>
    <row r="386" spans="1:24" ht="15.5"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row>
    <row r="387" spans="1:24" ht="15.5"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row>
    <row r="388" spans="1:24" ht="15.5"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row>
    <row r="389" spans="1:24" ht="15.5"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row>
    <row r="390" spans="1:24" ht="15.5"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row>
    <row r="391" spans="1:24" ht="15.5"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row>
    <row r="392" spans="1:24" ht="15.5"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row>
    <row r="393" spans="1:24" ht="15.5"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row>
    <row r="394" spans="1:24" ht="15.5"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row>
    <row r="395" spans="1:24" ht="15.5"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row>
    <row r="396" spans="1:24" ht="15.5"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row>
    <row r="397" spans="1:24" ht="15.5"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row>
    <row r="398" spans="1:24" ht="15.5"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row>
    <row r="399" spans="1:24" ht="15.5"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row>
    <row r="400" spans="1:24" ht="15.5"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row>
    <row r="401" spans="1:24" ht="15.5"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row>
    <row r="402" spans="1:24" ht="15.5"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row>
    <row r="403" spans="1:24" ht="15.5"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row>
    <row r="404" spans="1:24" ht="15.5"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row>
    <row r="405" spans="1:24" ht="15.5"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row>
    <row r="406" spans="1:24" ht="15.5"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row>
    <row r="407" spans="1:24" ht="15.5"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row>
    <row r="408" spans="1:24" ht="15.5"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row>
    <row r="409" spans="1:24" ht="15.5"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row>
    <row r="410" spans="1:24" ht="15.5"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row>
    <row r="411" spans="1:24" ht="15.5"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row>
    <row r="412" spans="1:24" ht="15.5"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row>
    <row r="413" spans="1:24" ht="15.5"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row>
    <row r="414" spans="1:24" ht="15.5"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row>
    <row r="415" spans="1:24" ht="15.5"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row>
    <row r="416" spans="1:24" ht="15.5"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row>
    <row r="417" spans="1:24" ht="15.5"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row>
    <row r="418" spans="1:24" ht="15.5"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row>
    <row r="419" spans="1:24" ht="15.5"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row>
    <row r="420" spans="1:24" ht="15.5"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row>
    <row r="421" spans="1:24" ht="15.5"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row>
    <row r="422" spans="1:24" ht="15.5"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row>
    <row r="423" spans="1:24" ht="15.5"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row>
    <row r="424" spans="1:24" ht="15.5"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row>
    <row r="425" spans="1:24" ht="15.5"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row>
    <row r="426" spans="1:24" ht="15.5"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row>
    <row r="427" spans="1:24" ht="15.5"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row>
    <row r="428" spans="1:24" ht="15.5"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row>
    <row r="429" spans="1:24" ht="15.5"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row>
    <row r="430" spans="1:24" ht="15.5"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row>
    <row r="431" spans="1:24" ht="15.5"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row>
    <row r="432" spans="1:24" ht="15.5"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row>
    <row r="433" spans="1:24" ht="15.5"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row>
    <row r="434" spans="1:24" ht="15.5"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row>
    <row r="435" spans="1:24" ht="15.5"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row>
    <row r="436" spans="1:24" ht="15.5"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row>
    <row r="437" spans="1:24" ht="15.5"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row>
    <row r="438" spans="1:24" ht="15.5"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row>
    <row r="439" spans="1:24" ht="15.5"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row>
    <row r="440" spans="1:24" ht="15.5"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row>
    <row r="441" spans="1:24" ht="15.5"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row>
    <row r="442" spans="1:24" ht="15.5"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row>
    <row r="443" spans="1:24" ht="15.5"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row>
    <row r="444" spans="1:24" ht="15.5"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row>
    <row r="445" spans="1:24" ht="15.5"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row>
    <row r="446" spans="1:24" ht="15.5"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row>
    <row r="447" spans="1:24" ht="15.5"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row>
    <row r="448" spans="1:24" ht="15.5"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row>
    <row r="449" spans="1:24" ht="15.5"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row>
    <row r="450" spans="1:24" ht="15.5"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row>
    <row r="451" spans="1:24" ht="15.5"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row>
    <row r="452" spans="1:24" ht="15.5"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row>
    <row r="453" spans="1:24" ht="15.5"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row>
    <row r="454" spans="1:24" ht="15.5"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row>
    <row r="455" spans="1:24" ht="15.5"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row>
    <row r="456" spans="1:24" ht="15.5"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row>
    <row r="457" spans="1:24" ht="15.5"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row>
    <row r="458" spans="1:24" ht="15.5"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row>
    <row r="459" spans="1:24" ht="15.5"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row>
    <row r="460" spans="1:24" ht="15.5"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row>
    <row r="461" spans="1:24" ht="15.5"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row>
    <row r="462" spans="1:24" ht="15.5"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row>
    <row r="463" spans="1:24" ht="15.5"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row>
    <row r="464" spans="1:24" ht="15.5"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row>
    <row r="465" spans="1:24" ht="15.5"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row>
    <row r="466" spans="1:24" ht="15.5"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row>
    <row r="467" spans="1:24" ht="15.5"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row>
    <row r="468" spans="1:24" ht="15.5"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row>
    <row r="469" spans="1:24" ht="15.5"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row>
    <row r="470" spans="1:24" ht="15.5"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row>
    <row r="471" spans="1:24" ht="15.5"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row>
    <row r="472" spans="1:24" ht="15.5"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row>
    <row r="473" spans="1:24" ht="15.5"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row>
    <row r="474" spans="1:24" ht="15.5"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row>
    <row r="475" spans="1:24" ht="15.5"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row>
    <row r="476" spans="1:24" ht="15.5"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row>
    <row r="477" spans="1:24" ht="15.5"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row>
    <row r="478" spans="1:24" ht="15.5"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row>
    <row r="479" spans="1:24" ht="15.5"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row>
    <row r="480" spans="1:24" ht="15.5"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row>
    <row r="481" spans="1:24" ht="15.5"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row>
    <row r="482" spans="1:24" ht="15.5"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row>
    <row r="483" spans="1:24" ht="15.5"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row>
    <row r="484" spans="1:24" ht="15.5"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row>
    <row r="485" spans="1:24" ht="15.5"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row>
    <row r="486" spans="1:24" ht="15.5"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row>
    <row r="487" spans="1:24" ht="15.5"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row>
    <row r="488" spans="1:24" ht="15.5"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row>
    <row r="489" spans="1:24" ht="15.5"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row>
    <row r="490" spans="1:24" ht="15.5"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row>
    <row r="491" spans="1:24" ht="15.5"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row>
    <row r="492" spans="1:24" ht="15.5"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row>
    <row r="493" spans="1:24" ht="15.5"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row>
    <row r="494" spans="1:24" ht="15.5"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row>
    <row r="495" spans="1:24" ht="15.5"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row>
    <row r="496" spans="1:24" ht="15.5"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row>
    <row r="497" spans="1:24" ht="15.5"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row>
    <row r="498" spans="1:24" ht="15.5"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row>
    <row r="499" spans="1:24" ht="15.5"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row>
    <row r="500" spans="1:24" ht="15.5"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row>
    <row r="501" spans="1:24" ht="15.5"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row>
    <row r="502" spans="1:24" ht="15.5"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row>
    <row r="503" spans="1:24" ht="15.5"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row>
    <row r="504" spans="1:24" ht="15.5"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row>
    <row r="505" spans="1:24" ht="15.5"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row>
    <row r="506" spans="1:24" ht="15.5"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row>
    <row r="507" spans="1:24" ht="15.5"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row>
    <row r="508" spans="1:24" ht="15.5"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row>
    <row r="509" spans="1:24" ht="15.5"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row>
    <row r="510" spans="1:24" ht="15.5"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row>
    <row r="511" spans="1:24" ht="15.5"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row>
    <row r="512" spans="1:24" ht="15.5"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row>
    <row r="513" spans="1:24" ht="15.5"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row>
    <row r="514" spans="1:24" ht="15.5"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row>
    <row r="515" spans="1:24" ht="15.5"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row>
    <row r="516" spans="1:24" ht="15.5"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row>
    <row r="517" spans="1:24" ht="15.5"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row>
    <row r="518" spans="1:24" ht="15.5"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row>
    <row r="519" spans="1:24" ht="15.5"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row>
    <row r="520" spans="1:24" ht="15.5"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row>
    <row r="521" spans="1:24" ht="15.5"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row>
    <row r="522" spans="1:24" ht="15.5"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row>
    <row r="523" spans="1:24" ht="15.5"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row>
    <row r="524" spans="1:24" ht="15.5"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row>
    <row r="525" spans="1:24" ht="15.5"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row>
    <row r="526" spans="1:24" ht="15.5"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row>
    <row r="527" spans="1:24" ht="15.5"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row>
    <row r="528" spans="1:24" ht="15.5"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row>
    <row r="529" spans="1:24" ht="15.5"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row>
    <row r="530" spans="1:24" ht="15.5"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row>
    <row r="531" spans="1:24" ht="15.5"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row>
    <row r="532" spans="1:24" ht="15.5"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row>
    <row r="533" spans="1:24" ht="15.5"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row>
    <row r="534" spans="1:24" ht="15.5"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row>
    <row r="535" spans="1:24" ht="15.5"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row>
    <row r="536" spans="1:24" ht="15.5"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row>
    <row r="537" spans="1:24" ht="15.5"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row>
    <row r="538" spans="1:24" ht="15.5"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row>
    <row r="539" spans="1:24" ht="15.5"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row>
    <row r="540" spans="1:24" ht="15.5"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row>
    <row r="541" spans="1:24" ht="15.5"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row>
    <row r="542" spans="1:24" ht="15.5"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row>
    <row r="543" spans="1:24" ht="15.5"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row>
    <row r="544" spans="1:24" ht="15.5"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row>
    <row r="545" spans="1:24" ht="15.5"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row>
    <row r="546" spans="1:24" ht="15.5"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row>
    <row r="547" spans="1:24" ht="15.5"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row>
    <row r="548" spans="1:24" ht="15.5"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row>
    <row r="549" spans="1:24" ht="15.5"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row>
    <row r="550" spans="1:24" ht="15.5"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row>
    <row r="551" spans="1:24" ht="15.5"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row>
    <row r="552" spans="1:24" ht="15.5"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row>
    <row r="553" spans="1:24" ht="15.5"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row>
    <row r="554" spans="1:24" ht="15.5"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row>
    <row r="555" spans="1:24" ht="15.5"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row>
    <row r="556" spans="1:24" ht="15.5"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row>
    <row r="557" spans="1:24" ht="15.5"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row>
    <row r="558" spans="1:24" ht="15.5"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row>
    <row r="559" spans="1:24" ht="15.5"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row>
    <row r="560" spans="1:24" ht="15.5"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row>
    <row r="561" spans="1:24" ht="15.5"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row>
    <row r="562" spans="1:24" ht="15.5"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row>
    <row r="563" spans="1:24" ht="15.5"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row>
    <row r="564" spans="1:24" ht="15.5"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row>
    <row r="565" spans="1:24" ht="15.5"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row>
    <row r="566" spans="1:24" ht="15.5"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row>
    <row r="567" spans="1:24" ht="15.5"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row>
    <row r="568" spans="1:24" ht="15.5"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row>
    <row r="569" spans="1:24" ht="15.5"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row>
    <row r="570" spans="1:24" ht="15.5"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row>
    <row r="571" spans="1:24" ht="15.5"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row>
    <row r="572" spans="1:24" ht="15.5"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row>
    <row r="573" spans="1:24" ht="15.5"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row>
    <row r="574" spans="1:24" ht="15.5"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row>
    <row r="575" spans="1:24" ht="15.5"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row>
    <row r="576" spans="1:24" ht="15.5"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row>
    <row r="577" spans="1:24" ht="15.5"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row>
    <row r="578" spans="1:24" ht="15.5"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row>
    <row r="579" spans="1:24" ht="15.5"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row>
    <row r="580" spans="1:24" ht="15.5"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row>
    <row r="581" spans="1:24" ht="15.5"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row>
    <row r="582" spans="1:24" ht="15.5"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row>
    <row r="583" spans="1:24" ht="15.5"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row>
    <row r="584" spans="1:24" ht="15.5"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row>
    <row r="585" spans="1:24" ht="15.5"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row>
    <row r="586" spans="1:24" ht="15.5"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row>
    <row r="587" spans="1:24" ht="15.5"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row>
    <row r="588" spans="1:24" ht="15.5"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row>
    <row r="589" spans="1:24" ht="15.5"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row>
    <row r="590" spans="1:24" ht="15.5"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row>
    <row r="591" spans="1:24" ht="15.5"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row>
    <row r="592" spans="1:24" ht="15.5"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row>
    <row r="593" spans="1:24" ht="15.5"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row>
    <row r="594" spans="1:24" ht="15.5"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row>
    <row r="595" spans="1:24" ht="15.5"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row>
    <row r="596" spans="1:24" ht="15.5"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row>
    <row r="597" spans="1:24" ht="15.5"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row>
    <row r="598" spans="1:24" ht="15.5"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row>
    <row r="599" spans="1:24" ht="15.5"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row>
    <row r="600" spans="1:24" ht="15.5"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row>
    <row r="601" spans="1:24" ht="15.5"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row>
    <row r="602" spans="1:24" ht="15.5"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row>
    <row r="603" spans="1:24" ht="15.5"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row>
    <row r="604" spans="1:24" ht="15.5"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row>
    <row r="605" spans="1:24" ht="15.5"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row>
    <row r="606" spans="1:24" ht="15.5"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row>
    <row r="607" spans="1:24" ht="15.5"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row>
    <row r="608" spans="1:24" ht="15.5"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row>
    <row r="609" spans="1:24" ht="15.5"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row>
    <row r="610" spans="1:24" ht="15.5"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row>
    <row r="611" spans="1:24" ht="15.5"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row>
    <row r="612" spans="1:24" ht="15.5"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row>
    <row r="613" spans="1:24" ht="15.5"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row>
    <row r="614" spans="1:24" ht="15.5"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row>
    <row r="615" spans="1:24" ht="15.5"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row>
    <row r="616" spans="1:24" ht="15.5"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row>
    <row r="617" spans="1:24" ht="15.5"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row>
    <row r="618" spans="1:24" ht="15.5"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row>
    <row r="619" spans="1:24" ht="15.5"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row>
    <row r="620" spans="1:24" ht="15.5"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row>
    <row r="621" spans="1:24" ht="15.5"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row>
    <row r="622" spans="1:24" ht="15.5"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row>
    <row r="623" spans="1:24" ht="15.5"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row>
    <row r="624" spans="1:24" ht="15.5"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row>
    <row r="625" spans="1:24" ht="15.5"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row>
    <row r="626" spans="1:24" ht="15.5"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row>
    <row r="627" spans="1:24" ht="15.5"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row>
    <row r="628" spans="1:24" ht="15.5"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row>
    <row r="629" spans="1:24" ht="15.5"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row>
    <row r="630" spans="1:24" ht="15.5"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row>
    <row r="631" spans="1:24" ht="15.5"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row>
    <row r="632" spans="1:24" ht="15.5"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row>
    <row r="633" spans="1:24" ht="15.5"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row>
    <row r="634" spans="1:24" ht="15.5"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row>
    <row r="635" spans="1:24" ht="15.5"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row>
    <row r="636" spans="1:24" ht="15.5"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row>
    <row r="637" spans="1:24" ht="15.5"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row>
    <row r="638" spans="1:24" ht="15.5"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row>
    <row r="639" spans="1:24" ht="15.5"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row>
    <row r="640" spans="1:24" ht="15.5"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row>
    <row r="641" spans="1:24" ht="15.5"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row>
    <row r="642" spans="1:24" ht="15.5"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row>
    <row r="643" spans="1:24" ht="15.5"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row>
    <row r="644" spans="1:24" ht="15.5"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row>
    <row r="645" spans="1:24" ht="15.5"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row>
    <row r="646" spans="1:24" ht="15.5"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row>
    <row r="647" spans="1:24" ht="15.5"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row>
    <row r="648" spans="1:24" ht="15.5"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row>
    <row r="649" spans="1:24" ht="15.5"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row>
    <row r="650" spans="1:24" ht="15.5"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row>
    <row r="651" spans="1:24" ht="15.5"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row>
    <row r="652" spans="1:24" ht="15.5"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row>
    <row r="653" spans="1:24" ht="15.5"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row>
    <row r="654" spans="1:24" ht="15.5"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row>
    <row r="655" spans="1:24" ht="15.5"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row>
    <row r="656" spans="1:24" ht="15.5"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row>
    <row r="657" spans="1:24" ht="15.5"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row>
    <row r="658" spans="1:24" ht="15.5"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row>
    <row r="659" spans="1:24" ht="15.5"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row>
    <row r="660" spans="1:24" ht="15.5"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row>
    <row r="661" spans="1:24" ht="15.5"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row>
    <row r="662" spans="1:24" ht="15.5"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row>
    <row r="663" spans="1:24" ht="15.5"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row>
    <row r="664" spans="1:24" ht="15.5"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row>
    <row r="665" spans="1:24" ht="15.5"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row>
    <row r="666" spans="1:24" ht="15.5"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row>
    <row r="667" spans="1:24" ht="15.5"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row>
    <row r="668" spans="1:24" ht="15.5"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row>
    <row r="669" spans="1:24" ht="15.5"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row>
    <row r="670" spans="1:24" ht="15.5"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row>
    <row r="671" spans="1:24" ht="15.5"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row>
    <row r="672" spans="1:24" ht="15.5"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row>
    <row r="673" spans="1:24" ht="15.5"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row>
    <row r="674" spans="1:24" ht="15.5"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row>
    <row r="675" spans="1:24" ht="15.5"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row>
    <row r="676" spans="1:24" ht="15.5"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row>
    <row r="677" spans="1:24" ht="15.5"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row>
    <row r="678" spans="1:24" ht="15.5"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row>
    <row r="679" spans="1:24" ht="15.5"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row>
    <row r="680" spans="1:24" ht="15.5"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row>
    <row r="681" spans="1:24" ht="15.5"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row>
    <row r="682" spans="1:24" ht="15.5"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row>
    <row r="683" spans="1:24" ht="15.5"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row>
    <row r="684" spans="1:24" ht="15.5"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row>
    <row r="685" spans="1:24" ht="15.5"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row>
    <row r="686" spans="1:24" ht="15.5"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row>
    <row r="687" spans="1:24" ht="15.5"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row>
    <row r="688" spans="1:24" ht="15.5"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row>
    <row r="689" spans="1:24" ht="15.5"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row>
    <row r="690" spans="1:24" ht="15.5"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row>
    <row r="691" spans="1:24" ht="15.5"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row>
    <row r="692" spans="1:24" ht="15.5"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row>
    <row r="693" spans="1:24" ht="15.5"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row>
    <row r="694" spans="1:24" ht="15.5"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row>
    <row r="695" spans="1:24" ht="15.5"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row>
    <row r="696" spans="1:24" ht="15.5"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row>
    <row r="697" spans="1:24" ht="15.5"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row>
    <row r="698" spans="1:24" ht="15.5"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row>
    <row r="699" spans="1:24" ht="15.5"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row>
    <row r="700" spans="1:24" ht="15.5"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row>
    <row r="701" spans="1:24" ht="15.5"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row>
    <row r="702" spans="1:24" ht="15.5"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row>
    <row r="703" spans="1:24" ht="15.5"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row>
    <row r="704" spans="1:24" ht="15.5"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row>
    <row r="705" spans="1:24" ht="15.5"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row>
    <row r="706" spans="1:24" ht="15.5"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row>
    <row r="707" spans="1:24" ht="15.5"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row>
    <row r="708" spans="1:24" ht="15.5"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row>
    <row r="709" spans="1:24" ht="15.5"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row>
    <row r="710" spans="1:24" ht="15.5"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row>
    <row r="711" spans="1:24" ht="15.5"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row>
    <row r="712" spans="1:24" ht="15.5"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row>
    <row r="713" spans="1:24" ht="15.5"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row>
    <row r="714" spans="1:24" ht="15.5"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row>
    <row r="715" spans="1:24" ht="15.5"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row>
    <row r="716" spans="1:24" ht="15.5"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row>
    <row r="717" spans="1:24" ht="15.5"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row>
    <row r="718" spans="1:24" ht="15.5"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row>
    <row r="719" spans="1:24" ht="15.5"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row>
    <row r="720" spans="1:24" ht="15.5"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row>
    <row r="721" spans="1:24" ht="15.5"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row>
    <row r="722" spans="1:24" ht="15.5"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row>
    <row r="723" spans="1:24" ht="15.5"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row>
    <row r="724" spans="1:24" ht="15.5"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row>
    <row r="725" spans="1:24" ht="15.5"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row>
    <row r="726" spans="1:24" ht="15.5"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row>
    <row r="727" spans="1:24" ht="15.5"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row>
    <row r="728" spans="1:24" ht="15.5"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row>
    <row r="729" spans="1:24" ht="15.5"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row>
    <row r="730" spans="1:24" ht="15.5"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row>
    <row r="731" spans="1:24" ht="15.5"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row>
    <row r="732" spans="1:24" ht="15.5"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row>
    <row r="733" spans="1:24" ht="15.5"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row>
    <row r="734" spans="1:24" ht="15.5"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row>
    <row r="735" spans="1:24" ht="15.5"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row>
    <row r="736" spans="1:24" ht="15.5"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row>
    <row r="737" spans="1:24" ht="15.5"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row>
    <row r="738" spans="1:24" ht="15.5"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row>
    <row r="739" spans="1:24" ht="15.5"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row>
    <row r="740" spans="1:24" ht="15.5"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row>
    <row r="741" spans="1:24" ht="15.5"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row>
    <row r="742" spans="1:24" ht="15.5"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row>
    <row r="743" spans="1:24" ht="15.5"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row>
    <row r="744" spans="1:24" ht="15.5"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row>
    <row r="745" spans="1:24" ht="15.5"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row>
    <row r="746" spans="1:24" ht="15.5"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row>
    <row r="747" spans="1:24" ht="15.5"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row>
    <row r="748" spans="1:24" ht="15.5"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row>
    <row r="749" spans="1:24" ht="15.5"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row>
    <row r="750" spans="1:24" ht="15.5"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row>
    <row r="751" spans="1:24" ht="15.5"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row>
    <row r="752" spans="1:24" ht="15.5"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row>
    <row r="753" spans="1:24" ht="15.5"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row>
    <row r="754" spans="1:24" ht="15.5"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row>
    <row r="755" spans="1:24" ht="15.5"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row>
    <row r="756" spans="1:24" ht="15.5"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row>
    <row r="757" spans="1:24" ht="15.5"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row>
    <row r="758" spans="1:24" ht="15.5"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row>
    <row r="759" spans="1:24" ht="15.5"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row>
    <row r="760" spans="1:24" ht="15.5"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row>
    <row r="761" spans="1:24" ht="15.5"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row>
    <row r="762" spans="1:24" ht="15.5"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row>
    <row r="763" spans="1:24" ht="15.5"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row>
    <row r="764" spans="1:24" ht="15.5"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row>
    <row r="765" spans="1:24" ht="15.5"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row>
    <row r="766" spans="1:24" ht="15.5"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row>
    <row r="767" spans="1:24" ht="15.5"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row>
    <row r="768" spans="1:24" ht="15.5"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row>
    <row r="769" spans="1:24" ht="15.5"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row>
    <row r="770" spans="1:24" ht="15.5"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row>
    <row r="771" spans="1:24" ht="15.5"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row>
    <row r="772" spans="1:24" ht="15.5"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row>
    <row r="773" spans="1:24" ht="15.5"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row>
    <row r="774" spans="1:24" ht="15.5"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row>
    <row r="775" spans="1:24" ht="15.5"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row>
    <row r="776" spans="1:24" ht="15.5"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row>
    <row r="777" spans="1:24" ht="15.5"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row>
    <row r="778" spans="1:24" ht="15.5"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row>
    <row r="779" spans="1:24" ht="15.5"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row>
    <row r="780" spans="1:24" ht="15.5"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row>
    <row r="781" spans="1:24" ht="15.5"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row>
    <row r="782" spans="1:24" ht="15.5"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row>
    <row r="783" spans="1:24" ht="15.5"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row>
    <row r="784" spans="1:24" ht="15.5"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row>
    <row r="785" spans="1:24" ht="15.5"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row>
    <row r="786" spans="1:24" ht="15.5"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row>
    <row r="787" spans="1:24" ht="15.5"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row>
    <row r="788" spans="1:24" ht="15.5"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row>
    <row r="789" spans="1:24" ht="15.5"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row>
    <row r="790" spans="1:24" ht="15.5"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row>
    <row r="791" spans="1:24" ht="15.5"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row>
    <row r="792" spans="1:24" ht="15.5"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row>
    <row r="793" spans="1:24" ht="15.5"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row>
    <row r="794" spans="1:24" ht="15.5"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row>
    <row r="795" spans="1:24" ht="15.5"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row>
    <row r="796" spans="1:24" ht="15.5"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row>
    <row r="797" spans="1:24" ht="15.5"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row>
    <row r="798" spans="1:24" ht="15.5"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row>
    <row r="799" spans="1:24" ht="15.5"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row>
    <row r="800" spans="1:24" ht="15.5"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row>
    <row r="801" spans="1:24" ht="15.5"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row>
    <row r="802" spans="1:24" ht="15.5"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row>
    <row r="803" spans="1:24" ht="15.5"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row>
    <row r="804" spans="1:24" ht="15.5"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row>
    <row r="805" spans="1:24" ht="15.5"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row>
    <row r="806" spans="1:24" ht="15.5"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row>
    <row r="807" spans="1:24" ht="15.5"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row>
    <row r="808" spans="1:24" ht="15.5"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row>
    <row r="809" spans="1:24" ht="15.5"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row>
    <row r="810" spans="1:24" ht="15.5"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row>
    <row r="811" spans="1:24" ht="15.5"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row>
    <row r="812" spans="1:24" ht="15.5"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row>
    <row r="813" spans="1:24" ht="15.5"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row>
    <row r="814" spans="1:24" ht="15.5"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row>
    <row r="815" spans="1:24" ht="15.5"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row>
    <row r="816" spans="1:24" ht="15.5"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row>
    <row r="817" spans="1:24" ht="15.5"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row>
    <row r="818" spans="1:24" ht="15.5"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row>
    <row r="819" spans="1:24" ht="15.5"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row>
    <row r="820" spans="1:24" ht="15.5"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row>
    <row r="821" spans="1:24" ht="15.5"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row>
    <row r="822" spans="1:24" ht="15.5"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row>
    <row r="823" spans="1:24" ht="15.5"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row>
    <row r="824" spans="1:24" ht="15.5"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row>
    <row r="825" spans="1:24" ht="15.5"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row>
    <row r="826" spans="1:24" ht="15.5"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row>
    <row r="827" spans="1:24" ht="15.5"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row>
    <row r="828" spans="1:24" ht="15.5"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row>
    <row r="829" spans="1:24" ht="15.5"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row>
    <row r="830" spans="1:24" ht="15.5"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row>
    <row r="831" spans="1:24" ht="15.5"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row>
    <row r="832" spans="1:24" ht="15.5"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row>
    <row r="833" spans="1:24" ht="15.5"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row>
    <row r="834" spans="1:24" ht="15.5"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row>
    <row r="835" spans="1:24" ht="15.5"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row>
    <row r="836" spans="1:24" ht="15.5"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row>
    <row r="837" spans="1:24" ht="15.5"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row>
    <row r="838" spans="1:24" ht="15.5"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row>
    <row r="839" spans="1:24" ht="15.5"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row>
    <row r="840" spans="1:24" ht="15.5"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row>
    <row r="841" spans="1:24" ht="15.5"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row>
    <row r="842" spans="1:24" ht="15.5"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row>
    <row r="843" spans="1:24" ht="15.5"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row>
    <row r="844" spans="1:24" ht="15.5"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row>
    <row r="845" spans="1:24" ht="15.5"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row>
    <row r="846" spans="1:24" ht="15.5"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row>
    <row r="847" spans="1:24" ht="15.5"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row>
    <row r="848" spans="1:24" ht="15.5"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row>
    <row r="849" spans="1:24" ht="15.5"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row>
    <row r="850" spans="1:24" ht="15.5"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row>
    <row r="851" spans="1:24" ht="15.5"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row>
    <row r="852" spans="1:24" ht="15.5"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row>
    <row r="853" spans="1:24" ht="15.5"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row>
    <row r="854" spans="1:24" ht="15.5"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row>
    <row r="855" spans="1:24" ht="15.5"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row>
    <row r="856" spans="1:24" ht="15.5"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row>
    <row r="857" spans="1:24" ht="15.5"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row>
    <row r="858" spans="1:24" ht="15.5"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row>
    <row r="859" spans="1:24" ht="15.5"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row>
    <row r="860" spans="1:24" ht="15.5"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row>
    <row r="861" spans="1:24" ht="15.5"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row>
    <row r="862" spans="1:24" ht="15.5"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row>
    <row r="863" spans="1:24" ht="15.5"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row>
    <row r="864" spans="1:24" ht="15.5"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row>
    <row r="865" spans="1:24" ht="15.5"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row>
    <row r="866" spans="1:24" ht="15.5"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row>
    <row r="867" spans="1:24" ht="15.5"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row>
    <row r="868" spans="1:24" ht="15.5"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row>
    <row r="869" spans="1:24" ht="15.5"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row>
    <row r="870" spans="1:24" ht="15.5"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row>
    <row r="871" spans="1:24" ht="15.5"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row>
    <row r="872" spans="1:24" ht="15.5"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row>
    <row r="873" spans="1:24" ht="15.5"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row>
    <row r="874" spans="1:24" ht="15.5"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row>
    <row r="875" spans="1:24" ht="15.5"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row>
    <row r="876" spans="1:24" ht="15.5"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row>
    <row r="877" spans="1:24" ht="15.5"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row>
    <row r="878" spans="1:24" ht="15.5"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row>
    <row r="879" spans="1:24" ht="15.5"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row>
    <row r="880" spans="1:24" ht="15.5"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row>
    <row r="881" spans="1:24" ht="15.5"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row>
    <row r="882" spans="1:24" ht="15.5"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row>
    <row r="883" spans="1:24" ht="15.5"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row>
    <row r="884" spans="1:24" ht="15.5"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row>
    <row r="885" spans="1:24" ht="15.5"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row>
    <row r="886" spans="1:24" ht="15.5"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row>
    <row r="887" spans="1:24" ht="15.5"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row>
    <row r="888" spans="1:24" ht="15.5"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row>
    <row r="889" spans="1:24" ht="15.5"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row>
    <row r="890" spans="1:24" ht="15.5"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row>
    <row r="891" spans="1:24" ht="15.5"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row>
    <row r="892" spans="1:24" ht="15.5"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row>
    <row r="893" spans="1:24" ht="15.5"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row>
    <row r="894" spans="1:24" ht="15.5"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row>
    <row r="895" spans="1:24" ht="15.5"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row>
    <row r="896" spans="1:24" ht="15.5"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row>
    <row r="897" spans="1:24" ht="15.5"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row>
    <row r="898" spans="1:24" ht="15.5"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row>
    <row r="899" spans="1:24" ht="15.5"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row>
    <row r="900" spans="1:24" ht="15.5"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row>
    <row r="901" spans="1:24" ht="15.5"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row>
    <row r="902" spans="1:24" ht="15.5"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row>
    <row r="903" spans="1:24" ht="15.5"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row>
    <row r="904" spans="1:24" ht="15.5"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row>
    <row r="905" spans="1:24" ht="15.5"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row>
    <row r="906" spans="1:24" ht="15.5"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row>
    <row r="907" spans="1:24" ht="15.5"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row>
    <row r="908" spans="1:24" ht="15.5"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row>
    <row r="909" spans="1:24" ht="15.5"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row>
    <row r="910" spans="1:24" ht="15.5"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row>
    <row r="911" spans="1:24" ht="15.5"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row>
    <row r="912" spans="1:24" ht="15.5"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row>
    <row r="913" spans="1:24" ht="15.5"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row>
    <row r="914" spans="1:24" ht="15.5"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row>
    <row r="915" spans="1:24" ht="15.5"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row>
    <row r="916" spans="1:24" ht="15.5"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row>
    <row r="917" spans="1:24" ht="15.5"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row>
    <row r="918" spans="1:24" ht="15.5"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row>
    <row r="919" spans="1:24" ht="15.5"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row>
    <row r="920" spans="1:24" ht="15.5"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row>
    <row r="921" spans="1:24" ht="15.5"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row>
    <row r="922" spans="1:24" ht="15.5"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row>
    <row r="923" spans="1:24" ht="15.5"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row>
    <row r="924" spans="1:24" ht="15.5"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row>
    <row r="925" spans="1:24" ht="15.5"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row>
    <row r="926" spans="1:24" ht="15.5"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row>
    <row r="927" spans="1:24" ht="15.5"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row>
    <row r="928" spans="1:24" ht="15.5"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row>
    <row r="929" spans="1:24" ht="15.5"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row>
    <row r="930" spans="1:24" ht="15.5"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row>
    <row r="931" spans="1:24" ht="15.5"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row>
    <row r="932" spans="1:24" ht="15.5"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row>
    <row r="933" spans="1:24" ht="15.5"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row>
    <row r="934" spans="1:24" ht="15.5" x14ac:dyDescent="0.35">
      <c r="A934" s="1"/>
      <c r="B934" s="1"/>
      <c r="C934" s="1"/>
      <c r="D934" s="1"/>
      <c r="E934" s="1"/>
      <c r="F934" s="1"/>
      <c r="G934" s="1"/>
      <c r="M934" s="1"/>
      <c r="N934" s="1"/>
      <c r="O934" s="1"/>
      <c r="P934" s="1"/>
      <c r="Q934" s="1"/>
      <c r="R934" s="1"/>
      <c r="S934" s="1"/>
      <c r="T934" s="1"/>
      <c r="U934" s="1"/>
      <c r="V934" s="1"/>
      <c r="W934" s="1"/>
      <c r="X934" s="1"/>
    </row>
    <row r="935" spans="1:24" ht="15.5" x14ac:dyDescent="0.35">
      <c r="A935" s="1"/>
      <c r="B935" s="1"/>
      <c r="C935" s="1"/>
      <c r="D935" s="1"/>
      <c r="E935" s="1"/>
      <c r="F935" s="1"/>
      <c r="G935" s="1"/>
      <c r="M935" s="1"/>
      <c r="N935" s="1"/>
      <c r="O935" s="1"/>
      <c r="P935" s="1"/>
      <c r="Q935" s="1"/>
      <c r="R935" s="1"/>
      <c r="S935" s="1"/>
      <c r="T935" s="1"/>
      <c r="U935" s="1"/>
      <c r="V935" s="1"/>
      <c r="W935" s="1"/>
      <c r="X935" s="1"/>
    </row>
    <row r="936" spans="1:24" ht="15.5" x14ac:dyDescent="0.35">
      <c r="A936" s="1"/>
      <c r="B936" s="1"/>
      <c r="C936" s="1"/>
      <c r="D936" s="1"/>
      <c r="E936" s="1"/>
      <c r="F936" s="1"/>
      <c r="G936" s="1"/>
      <c r="M936" s="1"/>
      <c r="N936" s="1"/>
      <c r="O936" s="1"/>
      <c r="P936" s="1"/>
      <c r="Q936" s="1"/>
      <c r="R936" s="1"/>
      <c r="S936" s="1"/>
      <c r="T936" s="1"/>
      <c r="U936" s="1"/>
      <c r="V936" s="1"/>
      <c r="W936" s="1"/>
      <c r="X936" s="1"/>
    </row>
    <row r="937" spans="1:24" ht="15.5" x14ac:dyDescent="0.35">
      <c r="A937" s="1"/>
      <c r="B937" s="1"/>
      <c r="C937" s="1"/>
      <c r="D937" s="1"/>
      <c r="E937" s="1"/>
      <c r="F937" s="1"/>
      <c r="G937" s="1"/>
      <c r="M937" s="1"/>
      <c r="N937" s="1"/>
      <c r="O937" s="1"/>
      <c r="P937" s="1"/>
      <c r="Q937" s="1"/>
      <c r="R937" s="1"/>
      <c r="S937" s="1"/>
      <c r="T937" s="1"/>
      <c r="U937" s="1"/>
      <c r="V937" s="1"/>
      <c r="W937" s="1"/>
      <c r="X937" s="1"/>
    </row>
    <row r="938" spans="1:24" ht="15.5" x14ac:dyDescent="0.35">
      <c r="A938" s="1"/>
      <c r="B938" s="1"/>
      <c r="C938" s="1"/>
      <c r="D938" s="1"/>
      <c r="E938" s="1"/>
      <c r="F938" s="1"/>
      <c r="G938" s="1"/>
      <c r="M938" s="1"/>
      <c r="N938" s="1"/>
      <c r="O938" s="1"/>
      <c r="P938" s="1"/>
      <c r="Q938" s="1"/>
      <c r="R938" s="1"/>
      <c r="S938" s="1"/>
      <c r="T938" s="1"/>
      <c r="U938" s="1"/>
      <c r="V938" s="1"/>
      <c r="W938" s="1"/>
      <c r="X938" s="1"/>
    </row>
    <row r="939" spans="1:24" ht="15.5" x14ac:dyDescent="0.35">
      <c r="A939" s="1"/>
      <c r="B939" s="1"/>
      <c r="C939" s="1"/>
      <c r="D939" s="1"/>
      <c r="E939" s="1"/>
      <c r="F939" s="1"/>
      <c r="G939" s="1"/>
      <c r="M939" s="1"/>
      <c r="N939" s="1"/>
      <c r="O939" s="1"/>
      <c r="P939" s="1"/>
      <c r="Q939" s="1"/>
      <c r="R939" s="1"/>
      <c r="S939" s="1"/>
      <c r="T939" s="1"/>
      <c r="U939" s="1"/>
      <c r="V939" s="1"/>
      <c r="W939" s="1"/>
      <c r="X939" s="1"/>
    </row>
    <row r="940" spans="1:24" ht="15.5" x14ac:dyDescent="0.35">
      <c r="A940" s="1"/>
      <c r="B940" s="1"/>
      <c r="C940" s="1"/>
      <c r="D940" s="1"/>
      <c r="E940" s="1"/>
      <c r="F940" s="1"/>
      <c r="G940" s="1"/>
      <c r="M940" s="1"/>
      <c r="N940" s="1"/>
      <c r="O940" s="1"/>
      <c r="P940" s="1"/>
      <c r="Q940" s="1"/>
      <c r="R940" s="1"/>
      <c r="S940" s="1"/>
      <c r="T940" s="1"/>
      <c r="U940" s="1"/>
      <c r="V940" s="1"/>
      <c r="W940" s="1"/>
      <c r="X940" s="1"/>
    </row>
    <row r="941" spans="1:24" ht="15.5" x14ac:dyDescent="0.35">
      <c r="A941" s="1"/>
      <c r="B941" s="1"/>
      <c r="C941" s="1"/>
      <c r="D941" s="1"/>
      <c r="E941" s="1"/>
      <c r="F941" s="1"/>
      <c r="G941" s="1"/>
      <c r="M941" s="1"/>
      <c r="N941" s="1"/>
      <c r="O941" s="1"/>
      <c r="P941" s="1"/>
      <c r="Q941" s="1"/>
      <c r="R941" s="1"/>
      <c r="S941" s="1"/>
      <c r="T941" s="1"/>
      <c r="U941" s="1"/>
      <c r="V941" s="1"/>
      <c r="W941" s="1"/>
      <c r="X941" s="1"/>
    </row>
    <row r="942" spans="1:24" ht="15.5" x14ac:dyDescent="0.35">
      <c r="A942" s="1"/>
      <c r="B942" s="1"/>
      <c r="C942" s="1"/>
      <c r="D942" s="1"/>
      <c r="E942" s="1"/>
      <c r="F942" s="1"/>
      <c r="G942" s="1"/>
      <c r="M942" s="1"/>
      <c r="N942" s="1"/>
      <c r="O942" s="1"/>
      <c r="P942" s="1"/>
      <c r="Q942" s="1"/>
      <c r="R942" s="1"/>
      <c r="S942" s="1"/>
      <c r="T942" s="1"/>
      <c r="U942" s="1"/>
      <c r="V942" s="1"/>
      <c r="W942" s="1"/>
      <c r="X942" s="1"/>
    </row>
    <row r="943" spans="1:24" ht="15.5" x14ac:dyDescent="0.35">
      <c r="A943" s="1"/>
      <c r="B943" s="1"/>
      <c r="C943" s="1"/>
      <c r="D943" s="1"/>
      <c r="E943" s="1"/>
      <c r="F943" s="1"/>
      <c r="G943" s="1"/>
      <c r="M943" s="1"/>
      <c r="N943" s="1"/>
      <c r="O943" s="1"/>
      <c r="P943" s="1"/>
      <c r="Q943" s="1"/>
      <c r="R943" s="1"/>
      <c r="S943" s="1"/>
      <c r="T943" s="1"/>
      <c r="U943" s="1"/>
      <c r="V943" s="1"/>
      <c r="W943" s="1"/>
      <c r="X943" s="1"/>
    </row>
    <row r="944" spans="1:24" ht="15.5" x14ac:dyDescent="0.35">
      <c r="A944" s="1"/>
      <c r="B944" s="1"/>
      <c r="C944" s="1"/>
      <c r="D944" s="1"/>
      <c r="E944" s="1"/>
      <c r="F944" s="1"/>
      <c r="G944" s="1"/>
      <c r="M944" s="1"/>
      <c r="N944" s="1"/>
      <c r="O944" s="1"/>
      <c r="P944" s="1"/>
      <c r="Q944" s="1"/>
      <c r="R944" s="1"/>
      <c r="S944" s="1"/>
      <c r="T944" s="1"/>
      <c r="U944" s="1"/>
      <c r="V944" s="1"/>
      <c r="W944" s="1"/>
      <c r="X944" s="1"/>
    </row>
    <row r="945" spans="1:24" ht="15.5" x14ac:dyDescent="0.35">
      <c r="A945" s="1"/>
      <c r="B945" s="1"/>
      <c r="C945" s="1"/>
      <c r="D945" s="1"/>
      <c r="E945" s="1"/>
      <c r="F945" s="1"/>
      <c r="G945" s="1"/>
      <c r="M945" s="1"/>
      <c r="N945" s="1"/>
      <c r="O945" s="1"/>
      <c r="P945" s="1"/>
      <c r="Q945" s="1"/>
      <c r="R945" s="1"/>
      <c r="S945" s="1"/>
      <c r="T945" s="1"/>
      <c r="U945" s="1"/>
      <c r="V945" s="1"/>
      <c r="W945" s="1"/>
      <c r="X945" s="1"/>
    </row>
    <row r="946" spans="1:24" ht="15.5" x14ac:dyDescent="0.35">
      <c r="A946" s="1"/>
      <c r="B946" s="1"/>
      <c r="C946" s="1"/>
      <c r="D946" s="1"/>
      <c r="E946" s="1"/>
      <c r="F946" s="1"/>
      <c r="G946" s="1"/>
      <c r="M946" s="1"/>
      <c r="N946" s="1"/>
      <c r="O946" s="1"/>
      <c r="P946" s="1"/>
      <c r="Q946" s="1"/>
      <c r="R946" s="1"/>
      <c r="S946" s="1"/>
      <c r="T946" s="1"/>
      <c r="U946" s="1"/>
      <c r="V946" s="1"/>
      <c r="W946" s="1"/>
      <c r="X946" s="1"/>
    </row>
    <row r="947" spans="1:24" ht="15.5" x14ac:dyDescent="0.35">
      <c r="A947" s="1"/>
      <c r="B947" s="1"/>
      <c r="C947" s="1"/>
      <c r="D947" s="1"/>
      <c r="E947" s="1"/>
      <c r="F947" s="1"/>
      <c r="G947" s="1"/>
      <c r="M947" s="1"/>
      <c r="N947" s="1"/>
      <c r="O947" s="1"/>
      <c r="P947" s="1"/>
      <c r="Q947" s="1"/>
      <c r="R947" s="1"/>
      <c r="S947" s="1"/>
      <c r="T947" s="1"/>
      <c r="U947" s="1"/>
      <c r="V947" s="1"/>
      <c r="W947" s="1"/>
      <c r="X947" s="1"/>
    </row>
    <row r="948" spans="1:24" ht="15.5" x14ac:dyDescent="0.35">
      <c r="A948" s="1"/>
      <c r="B948" s="1"/>
      <c r="C948" s="1"/>
      <c r="D948" s="1"/>
      <c r="E948" s="1"/>
      <c r="F948" s="1"/>
      <c r="G948" s="1"/>
      <c r="M948" s="1"/>
      <c r="N948" s="1"/>
      <c r="O948" s="1"/>
      <c r="P948" s="1"/>
      <c r="Q948" s="1"/>
      <c r="R948" s="1"/>
      <c r="S948" s="1"/>
      <c r="T948" s="1"/>
      <c r="U948" s="1"/>
      <c r="V948" s="1"/>
      <c r="W948" s="1"/>
      <c r="X948" s="1"/>
    </row>
    <row r="949" spans="1:24" ht="15.5" x14ac:dyDescent="0.35">
      <c r="A949" s="1"/>
      <c r="B949" s="1"/>
      <c r="C949" s="1"/>
      <c r="D949" s="1"/>
      <c r="E949" s="1"/>
      <c r="F949" s="1"/>
      <c r="G949" s="1"/>
      <c r="M949" s="1"/>
      <c r="N949" s="1"/>
      <c r="O949" s="1"/>
      <c r="P949" s="1"/>
      <c r="Q949" s="1"/>
      <c r="R949" s="1"/>
      <c r="S949" s="1"/>
      <c r="T949" s="1"/>
      <c r="U949" s="1"/>
      <c r="V949" s="1"/>
      <c r="W949" s="1"/>
      <c r="X949" s="1"/>
    </row>
    <row r="950" spans="1:24" ht="15.5" x14ac:dyDescent="0.35">
      <c r="A950" s="1"/>
      <c r="B950" s="1"/>
      <c r="C950" s="1"/>
      <c r="D950" s="1"/>
      <c r="E950" s="1"/>
      <c r="F950" s="1"/>
      <c r="G950" s="1"/>
      <c r="M950" s="1"/>
      <c r="N950" s="1"/>
      <c r="O950" s="1"/>
      <c r="P950" s="1"/>
      <c r="Q950" s="1"/>
      <c r="R950" s="1"/>
      <c r="S950" s="1"/>
      <c r="T950" s="1"/>
      <c r="U950" s="1"/>
      <c r="V950" s="1"/>
      <c r="W950" s="1"/>
      <c r="X950" s="1"/>
    </row>
    <row r="951" spans="1:24" ht="15.5" x14ac:dyDescent="0.35">
      <c r="A951" s="1"/>
      <c r="B951" s="1"/>
      <c r="C951" s="1"/>
      <c r="D951" s="1"/>
      <c r="E951" s="1"/>
      <c r="F951" s="1"/>
      <c r="G951" s="1"/>
      <c r="M951" s="1"/>
      <c r="N951" s="1"/>
      <c r="O951" s="1"/>
      <c r="P951" s="1"/>
      <c r="Q951" s="1"/>
      <c r="R951" s="1"/>
      <c r="S951" s="1"/>
      <c r="T951" s="1"/>
      <c r="U951" s="1"/>
      <c r="V951" s="1"/>
      <c r="W951" s="1"/>
      <c r="X951" s="1"/>
    </row>
    <row r="952" spans="1:24" ht="15.5" x14ac:dyDescent="0.35">
      <c r="A952" s="1"/>
      <c r="B952" s="1"/>
      <c r="C952" s="1"/>
      <c r="D952" s="1"/>
      <c r="E952" s="1"/>
      <c r="F952" s="1"/>
      <c r="G952" s="1"/>
      <c r="M952" s="1"/>
      <c r="N952" s="1"/>
      <c r="O952" s="1"/>
      <c r="P952" s="1"/>
      <c r="Q952" s="1"/>
      <c r="R952" s="1"/>
      <c r="S952" s="1"/>
      <c r="T952" s="1"/>
      <c r="U952" s="1"/>
      <c r="V952" s="1"/>
      <c r="W952" s="1"/>
      <c r="X952" s="1"/>
    </row>
    <row r="953" spans="1:24" ht="15.5" x14ac:dyDescent="0.35">
      <c r="A953" s="1"/>
      <c r="B953" s="1"/>
      <c r="C953" s="1"/>
      <c r="D953" s="1"/>
      <c r="E953" s="1"/>
      <c r="F953" s="1"/>
      <c r="G953" s="1"/>
      <c r="M953" s="1"/>
      <c r="N953" s="1"/>
      <c r="O953" s="1"/>
      <c r="P953" s="1"/>
      <c r="Q953" s="1"/>
      <c r="R953" s="1"/>
      <c r="S953" s="1"/>
      <c r="T953" s="1"/>
      <c r="U953" s="1"/>
      <c r="V953" s="1"/>
      <c r="W953" s="1"/>
      <c r="X953" s="1"/>
    </row>
    <row r="954" spans="1:24" ht="15.5" x14ac:dyDescent="0.35">
      <c r="A954" s="1"/>
      <c r="B954" s="1"/>
      <c r="C954" s="1"/>
      <c r="D954" s="1"/>
      <c r="E954" s="1"/>
      <c r="F954" s="1"/>
      <c r="G954" s="1"/>
      <c r="M954" s="1"/>
      <c r="N954" s="1"/>
      <c r="O954" s="1"/>
      <c r="P954" s="1"/>
      <c r="Q954" s="1"/>
      <c r="R954" s="1"/>
      <c r="S954" s="1"/>
      <c r="T954" s="1"/>
      <c r="U954" s="1"/>
      <c r="V954" s="1"/>
      <c r="W954" s="1"/>
      <c r="X954" s="1"/>
    </row>
    <row r="955" spans="1:24" ht="15.5" x14ac:dyDescent="0.35">
      <c r="A955" s="1"/>
      <c r="B955" s="1"/>
      <c r="C955" s="1"/>
      <c r="D955" s="1"/>
      <c r="E955" s="1"/>
      <c r="F955" s="1"/>
      <c r="G955" s="1"/>
      <c r="M955" s="1"/>
      <c r="N955" s="1"/>
      <c r="O955" s="1"/>
      <c r="P955" s="1"/>
      <c r="Q955" s="1"/>
      <c r="R955" s="1"/>
      <c r="S955" s="1"/>
      <c r="T955" s="1"/>
      <c r="U955" s="1"/>
      <c r="V955" s="1"/>
      <c r="W955" s="1"/>
      <c r="X955" s="1"/>
    </row>
    <row r="956" spans="1:24" ht="15.5" x14ac:dyDescent="0.35">
      <c r="A956" s="1"/>
      <c r="B956" s="1"/>
      <c r="C956" s="1"/>
      <c r="D956" s="1"/>
      <c r="E956" s="1"/>
      <c r="F956" s="1"/>
      <c r="G956" s="1"/>
      <c r="M956" s="1"/>
      <c r="N956" s="1"/>
      <c r="O956" s="1"/>
      <c r="P956" s="1"/>
      <c r="Q956" s="1"/>
      <c r="R956" s="1"/>
      <c r="S956" s="1"/>
      <c r="T956" s="1"/>
      <c r="U956" s="1"/>
      <c r="V956" s="1"/>
      <c r="W956" s="1"/>
      <c r="X956" s="1"/>
    </row>
  </sheetData>
  <mergeCells count="14">
    <mergeCell ref="H91:I91"/>
    <mergeCell ref="B95:L95"/>
    <mergeCell ref="H9:H10"/>
    <mergeCell ref="I9:I10"/>
    <mergeCell ref="J9:J10"/>
    <mergeCell ref="K9:K10"/>
    <mergeCell ref="E9:E10"/>
    <mergeCell ref="E32:E33"/>
    <mergeCell ref="B9:B10"/>
    <mergeCell ref="C9:C10"/>
    <mergeCell ref="D9:D10"/>
    <mergeCell ref="B32:B33"/>
    <mergeCell ref="C32:C33"/>
    <mergeCell ref="D32:D33"/>
  </mergeCells>
  <conditionalFormatting sqref="F5 F12:F27 C7:D7">
    <cfRule type="cellIs" dxfId="3" priority="30" operator="lessThan">
      <formula>0</formula>
    </cfRule>
  </conditionalFormatting>
  <conditionalFormatting sqref="F35:F90 L12:L86 F6">
    <cfRule type="cellIs" dxfId="2" priority="14" operator="lessThan">
      <formula>0</formula>
    </cfRule>
  </conditionalFormatting>
  <hyperlinks>
    <hyperlink ref="B95:L95" r:id="rId1" display="CLICK HERE TO CREATE IN SMARTSHEET" xr:uid="{AEC6691B-9B5C-42C7-B10C-CF5271E30473}"/>
  </hyperlinks>
  <pageMargins left="0.4" right="0.4" top="0.4" bottom="0.4" header="0" footer="0"/>
  <pageSetup scale="73" fitToHeight="0"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5D552-4C0C-E849-A50C-2AA6A2173184}">
  <sheetPr>
    <tabColor theme="3" tint="0.79998168889431442"/>
    <pageSetUpPr fitToPage="1"/>
  </sheetPr>
  <dimension ref="A1:AG955"/>
  <sheetViews>
    <sheetView showGridLines="0" workbookViewId="0">
      <selection activeCell="C12" sqref="C12"/>
    </sheetView>
  </sheetViews>
  <sheetFormatPr defaultColWidth="11.3046875" defaultRowHeight="15" customHeight="1" x14ac:dyDescent="0.35"/>
  <cols>
    <col min="1" max="1" width="3.3046875" customWidth="1"/>
    <col min="2" max="2" width="28.53515625" customWidth="1"/>
    <col min="3" max="4" width="12.69140625" customWidth="1"/>
    <col min="5" max="5" width="3.3046875" customWidth="1"/>
    <col min="6" max="6" width="12.69140625" customWidth="1"/>
    <col min="7" max="7" width="2.53515625" customWidth="1"/>
    <col min="8" max="8" width="28.53515625" customWidth="1"/>
    <col min="9" max="10" width="12.69140625" customWidth="1"/>
    <col min="11" max="11" width="3.3046875" customWidth="1"/>
    <col min="12" max="12" width="12.69140625" customWidth="1"/>
    <col min="13" max="13" width="3.3046875" customWidth="1"/>
    <col min="14" max="24" width="8.3828125" customWidth="1"/>
  </cols>
  <sheetData>
    <row r="1" spans="1:33" s="20" customFormat="1" ht="42" customHeight="1" x14ac:dyDescent="0.35">
      <c r="A1" s="14"/>
      <c r="B1" s="15" t="s">
        <v>97</v>
      </c>
      <c r="C1" s="16"/>
      <c r="D1" s="17"/>
      <c r="E1" s="17"/>
      <c r="F1" s="17"/>
      <c r="G1" s="18"/>
      <c r="H1" s="42"/>
      <c r="I1" s="42"/>
      <c r="J1" s="42"/>
      <c r="K1" s="42"/>
      <c r="L1" s="42"/>
      <c r="M1" s="18"/>
      <c r="N1" s="18"/>
      <c r="O1" s="18"/>
      <c r="P1" s="18"/>
      <c r="Q1" s="18"/>
      <c r="R1" s="18"/>
      <c r="S1" s="18"/>
      <c r="T1" s="18"/>
      <c r="U1" s="18"/>
      <c r="V1" s="18"/>
      <c r="W1" s="18"/>
      <c r="X1" s="18"/>
      <c r="Y1" s="18"/>
      <c r="Z1" s="18"/>
      <c r="AA1" s="16"/>
      <c r="AB1" s="16"/>
      <c r="AC1" s="19"/>
      <c r="AD1" s="18"/>
      <c r="AE1" s="18"/>
      <c r="AF1" s="18"/>
      <c r="AG1" s="18"/>
    </row>
    <row r="2" spans="1:33" ht="25" customHeight="1" x14ac:dyDescent="0.35">
      <c r="B2" s="27" t="s">
        <v>96</v>
      </c>
      <c r="C2" s="5"/>
      <c r="D2" s="5"/>
      <c r="E2" s="3"/>
      <c r="F2" s="5"/>
      <c r="G2" s="1"/>
      <c r="H2" s="1"/>
      <c r="I2" s="1"/>
      <c r="J2" s="1"/>
      <c r="K2" s="1"/>
      <c r="L2" s="1"/>
      <c r="M2" s="1"/>
      <c r="N2" s="1"/>
      <c r="O2" s="1"/>
      <c r="P2" s="1"/>
      <c r="Q2" s="1"/>
      <c r="R2" s="1"/>
      <c r="S2" s="1"/>
      <c r="T2" s="1"/>
      <c r="U2" s="1"/>
      <c r="V2" s="1"/>
      <c r="W2" s="1"/>
      <c r="X2" s="1"/>
    </row>
    <row r="3" spans="1:33" ht="25" customHeight="1" x14ac:dyDescent="0.35">
      <c r="B3" s="28" t="s">
        <v>24</v>
      </c>
      <c r="C3" s="1"/>
      <c r="D3" s="1"/>
      <c r="E3" s="1"/>
      <c r="F3" s="1"/>
      <c r="G3" s="1"/>
      <c r="H3" s="42"/>
      <c r="I3" s="43"/>
      <c r="J3" s="43"/>
      <c r="K3" s="43"/>
      <c r="L3" s="43"/>
      <c r="M3" s="1"/>
      <c r="N3" s="1"/>
      <c r="O3" s="1"/>
      <c r="P3" s="1"/>
      <c r="Q3" s="1"/>
      <c r="R3" s="1"/>
      <c r="S3" s="1"/>
      <c r="T3" s="1"/>
      <c r="U3" s="1"/>
      <c r="V3" s="1"/>
      <c r="W3" s="1"/>
      <c r="X3" s="1"/>
    </row>
    <row r="4" spans="1:33" ht="20" customHeight="1" x14ac:dyDescent="0.35">
      <c r="B4" s="28"/>
      <c r="C4" s="30" t="s">
        <v>0</v>
      </c>
      <c r="D4" s="30" t="s">
        <v>1</v>
      </c>
      <c r="E4" s="31"/>
      <c r="F4" s="30" t="s">
        <v>2</v>
      </c>
      <c r="G4" s="1"/>
      <c r="H4" s="42"/>
      <c r="I4" s="42"/>
      <c r="J4" s="42"/>
      <c r="K4" s="42"/>
      <c r="L4" s="42"/>
      <c r="M4" s="1"/>
      <c r="N4" s="1"/>
      <c r="O4" s="1"/>
      <c r="P4" s="1"/>
      <c r="Q4" s="1"/>
      <c r="R4" s="1"/>
      <c r="S4" s="1"/>
      <c r="T4" s="1"/>
      <c r="U4" s="1"/>
      <c r="V4" s="1"/>
      <c r="W4" s="1"/>
      <c r="X4" s="1"/>
    </row>
    <row r="5" spans="1:33" ht="25" customHeight="1" x14ac:dyDescent="0.35">
      <c r="B5" s="3" t="s">
        <v>3</v>
      </c>
      <c r="C5" s="26">
        <f t="shared" ref="C5:D5" si="0">C30</f>
        <v>0</v>
      </c>
      <c r="D5" s="26">
        <f t="shared" si="0"/>
        <v>0</v>
      </c>
      <c r="E5" s="29"/>
      <c r="F5" s="25">
        <f>D5-C5</f>
        <v>0</v>
      </c>
      <c r="G5" s="1"/>
      <c r="H5" s="42"/>
      <c r="I5" s="44"/>
      <c r="J5" s="44"/>
      <c r="K5" s="42"/>
      <c r="L5" s="44"/>
      <c r="M5" s="1"/>
      <c r="N5" s="1"/>
      <c r="O5" s="1"/>
      <c r="P5" s="1"/>
      <c r="Q5" s="1"/>
      <c r="R5" s="1"/>
      <c r="S5" s="1"/>
      <c r="T5" s="1"/>
      <c r="U5" s="1"/>
      <c r="V5" s="1"/>
      <c r="W5" s="1"/>
      <c r="X5" s="1"/>
    </row>
    <row r="6" spans="1:33" ht="25" customHeight="1" x14ac:dyDescent="0.35">
      <c r="B6" s="3" t="s">
        <v>4</v>
      </c>
      <c r="C6" s="23">
        <f>SUM(C93,I93)</f>
        <v>0</v>
      </c>
      <c r="D6" s="23">
        <f>SUM(D93,J93)</f>
        <v>0</v>
      </c>
      <c r="E6" s="3"/>
      <c r="F6" s="24">
        <f>C6-D6</f>
        <v>0</v>
      </c>
      <c r="G6" s="1"/>
      <c r="H6" s="42"/>
      <c r="I6" s="44"/>
      <c r="J6" s="44"/>
      <c r="K6" s="42"/>
      <c r="L6" s="44"/>
      <c r="M6" s="1"/>
      <c r="N6" s="1"/>
      <c r="O6" s="1"/>
      <c r="P6" s="1"/>
      <c r="Q6" s="1"/>
      <c r="R6" s="1"/>
      <c r="S6" s="1"/>
      <c r="T6" s="1"/>
      <c r="U6" s="1"/>
      <c r="V6" s="1"/>
      <c r="W6" s="1"/>
      <c r="X6" s="1"/>
    </row>
    <row r="7" spans="1:33" ht="28.5" customHeight="1" x14ac:dyDescent="0.35">
      <c r="B7" s="2" t="s">
        <v>22</v>
      </c>
      <c r="C7" s="4">
        <f t="shared" ref="C7:D7" si="1">C5-C6</f>
        <v>0</v>
      </c>
      <c r="D7" s="4">
        <f t="shared" si="1"/>
        <v>0</v>
      </c>
      <c r="E7" s="2"/>
      <c r="F7" s="4"/>
      <c r="G7" s="1"/>
      <c r="H7" s="42"/>
      <c r="I7" s="44"/>
      <c r="J7" s="44"/>
      <c r="K7" s="42"/>
      <c r="L7" s="44"/>
      <c r="M7" s="1"/>
      <c r="N7" s="1"/>
      <c r="O7" s="1"/>
      <c r="P7" s="1"/>
      <c r="Q7" s="1"/>
      <c r="R7" s="1"/>
      <c r="S7" s="1"/>
      <c r="T7" s="1"/>
      <c r="U7" s="1"/>
      <c r="V7" s="1"/>
      <c r="W7" s="1"/>
      <c r="X7" s="1"/>
    </row>
    <row r="8" spans="1:33" ht="10.5" customHeight="1" x14ac:dyDescent="0.35">
      <c r="B8" s="3"/>
      <c r="C8" s="5"/>
      <c r="D8" s="5"/>
      <c r="E8" s="3"/>
      <c r="F8" s="5"/>
      <c r="G8" s="1"/>
      <c r="H8" s="42"/>
      <c r="I8" s="45"/>
      <c r="J8" s="45"/>
      <c r="K8" s="42"/>
      <c r="L8" s="45"/>
      <c r="M8" s="1"/>
      <c r="N8" s="1"/>
      <c r="O8" s="1"/>
      <c r="P8" s="1"/>
      <c r="Q8" s="1"/>
      <c r="R8" s="1"/>
      <c r="S8" s="1"/>
      <c r="T8" s="1"/>
      <c r="U8" s="1"/>
      <c r="V8" s="1"/>
      <c r="W8" s="1"/>
      <c r="X8" s="1"/>
    </row>
    <row r="9" spans="1:33" ht="18" customHeight="1" x14ac:dyDescent="0.35">
      <c r="B9" s="72" t="s">
        <v>5</v>
      </c>
      <c r="C9" s="74" t="s">
        <v>0</v>
      </c>
      <c r="D9" s="74" t="s">
        <v>1</v>
      </c>
      <c r="E9" s="70"/>
      <c r="F9" s="32" t="s">
        <v>2</v>
      </c>
      <c r="G9" s="1"/>
      <c r="H9" s="64" t="s">
        <v>26</v>
      </c>
      <c r="I9" s="66" t="s">
        <v>0</v>
      </c>
      <c r="J9" s="66" t="s">
        <v>1</v>
      </c>
      <c r="K9" s="68"/>
      <c r="L9" s="40" t="s">
        <v>2</v>
      </c>
      <c r="M9" s="1"/>
      <c r="N9" s="1"/>
      <c r="O9" s="1"/>
      <c r="P9" s="1"/>
      <c r="Q9" s="1"/>
      <c r="R9" s="1"/>
      <c r="S9" s="1"/>
      <c r="T9" s="1"/>
      <c r="U9" s="1"/>
      <c r="V9" s="1"/>
      <c r="W9" s="1"/>
      <c r="X9" s="1"/>
    </row>
    <row r="10" spans="1:33" ht="18" customHeight="1" x14ac:dyDescent="0.35">
      <c r="B10" s="73"/>
      <c r="C10" s="75"/>
      <c r="D10" s="75"/>
      <c r="E10" s="71"/>
      <c r="F10" s="33" t="s">
        <v>94</v>
      </c>
      <c r="G10" s="1"/>
      <c r="H10" s="65"/>
      <c r="I10" s="67"/>
      <c r="J10" s="67"/>
      <c r="K10" s="69"/>
      <c r="L10" s="41" t="s">
        <v>95</v>
      </c>
      <c r="M10" s="1"/>
      <c r="N10" s="1"/>
      <c r="O10" s="1"/>
      <c r="P10" s="1"/>
      <c r="Q10" s="1"/>
      <c r="R10" s="1"/>
      <c r="S10" s="1"/>
      <c r="T10" s="1"/>
      <c r="U10" s="1"/>
      <c r="V10" s="1"/>
      <c r="W10" s="1"/>
      <c r="X10" s="1"/>
    </row>
    <row r="11" spans="1:33" ht="18" customHeight="1" x14ac:dyDescent="0.35">
      <c r="B11" s="37" t="s">
        <v>6</v>
      </c>
      <c r="C11" s="38"/>
      <c r="D11" s="38"/>
      <c r="E11" s="37"/>
      <c r="F11" s="38"/>
      <c r="G11" s="1"/>
      <c r="H11" s="53" t="s">
        <v>31</v>
      </c>
      <c r="I11" s="58"/>
      <c r="J11" s="58"/>
      <c r="K11" s="56"/>
      <c r="L11" s="57"/>
      <c r="M11" s="1"/>
      <c r="N11" s="1"/>
      <c r="O11" s="1"/>
      <c r="P11" s="1"/>
      <c r="Q11" s="1"/>
      <c r="R11" s="1"/>
      <c r="S11" s="1"/>
      <c r="T11" s="1"/>
      <c r="U11" s="1"/>
      <c r="V11" s="1"/>
      <c r="W11" s="1"/>
      <c r="X11" s="1"/>
    </row>
    <row r="12" spans="1:33" ht="18" customHeight="1" x14ac:dyDescent="0.35">
      <c r="B12" s="39" t="s">
        <v>7</v>
      </c>
      <c r="C12" s="6">
        <v>0</v>
      </c>
      <c r="D12" s="6">
        <v>0</v>
      </c>
      <c r="E12" s="39"/>
      <c r="F12" s="38">
        <f t="shared" ref="F12:F15" si="2">D12-C12</f>
        <v>0</v>
      </c>
      <c r="G12" s="1"/>
      <c r="H12" s="54" t="s">
        <v>58</v>
      </c>
      <c r="I12" s="46">
        <v>0</v>
      </c>
      <c r="J12" s="46">
        <v>0</v>
      </c>
      <c r="K12" s="56"/>
      <c r="L12" s="57">
        <f>I12-J12</f>
        <v>0</v>
      </c>
      <c r="M12" s="1"/>
      <c r="N12" s="1"/>
      <c r="O12" s="1"/>
      <c r="P12" s="1"/>
      <c r="Q12" s="1"/>
      <c r="R12" s="1"/>
      <c r="S12" s="1"/>
      <c r="T12" s="1"/>
      <c r="U12" s="1"/>
      <c r="V12" s="1"/>
      <c r="W12" s="1"/>
      <c r="X12" s="1"/>
    </row>
    <row r="13" spans="1:33" ht="18" customHeight="1" x14ac:dyDescent="0.35">
      <c r="B13" s="39" t="s">
        <v>8</v>
      </c>
      <c r="C13" s="6">
        <v>0</v>
      </c>
      <c r="D13" s="6">
        <v>0</v>
      </c>
      <c r="E13" s="39"/>
      <c r="F13" s="38">
        <f t="shared" si="2"/>
        <v>0</v>
      </c>
      <c r="G13" s="1"/>
      <c r="H13" s="54" t="s">
        <v>59</v>
      </c>
      <c r="I13" s="46">
        <v>0</v>
      </c>
      <c r="J13" s="46">
        <v>0</v>
      </c>
      <c r="K13" s="56"/>
      <c r="L13" s="57">
        <f t="shared" ref="L13:L48" si="3">I13-J13</f>
        <v>0</v>
      </c>
      <c r="M13" s="1"/>
      <c r="N13" s="1"/>
      <c r="O13" s="1"/>
      <c r="P13" s="1"/>
      <c r="Q13" s="1"/>
      <c r="R13" s="1"/>
      <c r="S13" s="1"/>
      <c r="T13" s="1"/>
      <c r="U13" s="1"/>
      <c r="V13" s="1"/>
      <c r="W13" s="1"/>
      <c r="X13" s="1"/>
    </row>
    <row r="14" spans="1:33" ht="18" customHeight="1" x14ac:dyDescent="0.35">
      <c r="B14" s="39" t="s">
        <v>9</v>
      </c>
      <c r="C14" s="6">
        <v>0</v>
      </c>
      <c r="D14" s="6">
        <v>0</v>
      </c>
      <c r="E14" s="39"/>
      <c r="F14" s="38">
        <f t="shared" si="2"/>
        <v>0</v>
      </c>
      <c r="G14" s="1"/>
      <c r="H14" s="54" t="s">
        <v>60</v>
      </c>
      <c r="I14" s="46">
        <v>0</v>
      </c>
      <c r="J14" s="46">
        <v>0</v>
      </c>
      <c r="K14" s="56"/>
      <c r="L14" s="57">
        <f t="shared" si="3"/>
        <v>0</v>
      </c>
      <c r="M14" s="1"/>
      <c r="N14" s="1"/>
      <c r="O14" s="1"/>
      <c r="P14" s="1"/>
      <c r="Q14" s="1"/>
      <c r="R14" s="1"/>
      <c r="S14" s="1"/>
      <c r="T14" s="1"/>
      <c r="U14" s="1"/>
      <c r="V14" s="1"/>
      <c r="W14" s="1"/>
      <c r="X14" s="1"/>
    </row>
    <row r="15" spans="1:33" ht="18" customHeight="1" x14ac:dyDescent="0.35">
      <c r="B15" s="39" t="s">
        <v>10</v>
      </c>
      <c r="C15" s="6">
        <v>0</v>
      </c>
      <c r="D15" s="6">
        <v>0</v>
      </c>
      <c r="E15" s="39"/>
      <c r="F15" s="38">
        <f t="shared" si="2"/>
        <v>0</v>
      </c>
      <c r="G15" s="1"/>
      <c r="H15" s="54" t="s">
        <v>16</v>
      </c>
      <c r="I15" s="46">
        <v>0</v>
      </c>
      <c r="J15" s="46">
        <v>0</v>
      </c>
      <c r="K15" s="56"/>
      <c r="L15" s="57">
        <f t="shared" si="3"/>
        <v>0</v>
      </c>
      <c r="M15" s="1"/>
      <c r="N15" s="1"/>
      <c r="O15" s="1"/>
      <c r="P15" s="1"/>
      <c r="Q15" s="1"/>
      <c r="R15" s="1"/>
      <c r="S15" s="1"/>
      <c r="T15" s="1"/>
      <c r="U15" s="1"/>
      <c r="V15" s="1"/>
      <c r="W15" s="1"/>
      <c r="X15" s="1"/>
    </row>
    <row r="16" spans="1:33" ht="18" customHeight="1" x14ac:dyDescent="0.35">
      <c r="B16" s="39"/>
      <c r="C16" s="36">
        <f t="shared" ref="C16:D16" si="4">SUM(C12:C15)</f>
        <v>0</v>
      </c>
      <c r="D16" s="36">
        <f t="shared" si="4"/>
        <v>0</v>
      </c>
      <c r="E16" s="39"/>
      <c r="F16" s="38"/>
      <c r="G16" s="1"/>
      <c r="H16" s="54" t="s">
        <v>16</v>
      </c>
      <c r="I16" s="46">
        <v>0</v>
      </c>
      <c r="J16" s="46">
        <v>0</v>
      </c>
      <c r="K16" s="56"/>
      <c r="L16" s="57">
        <f t="shared" si="3"/>
        <v>0</v>
      </c>
      <c r="M16" s="1"/>
      <c r="N16" s="1"/>
      <c r="O16" s="1"/>
      <c r="P16" s="1"/>
      <c r="Q16" s="1"/>
      <c r="R16" s="1"/>
      <c r="S16" s="1"/>
      <c r="T16" s="1"/>
      <c r="U16" s="1"/>
      <c r="V16" s="1"/>
      <c r="W16" s="1"/>
      <c r="X16" s="1"/>
    </row>
    <row r="17" spans="2:24" ht="18" customHeight="1" x14ac:dyDescent="0.35">
      <c r="B17" s="37" t="s">
        <v>11</v>
      </c>
      <c r="C17" s="38"/>
      <c r="D17" s="38"/>
      <c r="E17" s="37"/>
      <c r="F17" s="38"/>
      <c r="G17" s="1"/>
      <c r="H17" s="54" t="s">
        <v>16</v>
      </c>
      <c r="I17" s="46">
        <v>0</v>
      </c>
      <c r="J17" s="46">
        <v>0</v>
      </c>
      <c r="K17" s="56"/>
      <c r="L17" s="57">
        <f t="shared" si="3"/>
        <v>0</v>
      </c>
      <c r="M17" s="1"/>
      <c r="N17" s="1"/>
      <c r="O17" s="1"/>
      <c r="P17" s="1"/>
      <c r="Q17" s="1"/>
      <c r="R17" s="1"/>
      <c r="S17" s="1"/>
      <c r="T17" s="1"/>
      <c r="U17" s="1"/>
      <c r="V17" s="1"/>
      <c r="W17" s="1"/>
      <c r="X17" s="1"/>
    </row>
    <row r="18" spans="2:24" ht="18" customHeight="1" x14ac:dyDescent="0.35">
      <c r="B18" s="39" t="s">
        <v>12</v>
      </c>
      <c r="C18" s="6">
        <v>0</v>
      </c>
      <c r="D18" s="6">
        <v>0</v>
      </c>
      <c r="E18" s="39"/>
      <c r="F18" s="38">
        <f t="shared" ref="F18:F19" si="5">D18-C18</f>
        <v>0</v>
      </c>
      <c r="G18" s="1"/>
      <c r="H18" s="54" t="s">
        <v>16</v>
      </c>
      <c r="I18" s="46">
        <v>0</v>
      </c>
      <c r="J18" s="46">
        <v>0</v>
      </c>
      <c r="K18" s="56"/>
      <c r="L18" s="57">
        <f t="shared" si="3"/>
        <v>0</v>
      </c>
      <c r="M18" s="1"/>
      <c r="N18" s="1"/>
      <c r="O18" s="1"/>
      <c r="P18" s="1"/>
      <c r="Q18" s="1"/>
      <c r="R18" s="1"/>
      <c r="S18" s="1"/>
      <c r="T18" s="1"/>
      <c r="U18" s="1"/>
      <c r="V18" s="1"/>
      <c r="W18" s="1"/>
      <c r="X18" s="1"/>
    </row>
    <row r="19" spans="2:24" ht="18" customHeight="1" x14ac:dyDescent="0.35">
      <c r="B19" s="39" t="s">
        <v>13</v>
      </c>
      <c r="C19" s="6">
        <v>0</v>
      </c>
      <c r="D19" s="6">
        <v>0</v>
      </c>
      <c r="E19" s="39"/>
      <c r="F19" s="38">
        <f t="shared" si="5"/>
        <v>0</v>
      </c>
      <c r="G19" s="1"/>
      <c r="H19" s="54" t="s">
        <v>16</v>
      </c>
      <c r="I19" s="46">
        <v>0</v>
      </c>
      <c r="J19" s="46">
        <v>0</v>
      </c>
      <c r="K19" s="56"/>
      <c r="L19" s="57">
        <f t="shared" si="3"/>
        <v>0</v>
      </c>
      <c r="M19" s="1"/>
      <c r="N19" s="1"/>
      <c r="O19" s="1"/>
      <c r="P19" s="1"/>
      <c r="Q19" s="1"/>
      <c r="R19" s="1"/>
      <c r="S19" s="1"/>
      <c r="T19" s="1"/>
      <c r="U19" s="1"/>
      <c r="V19" s="1"/>
      <c r="W19" s="1"/>
      <c r="X19" s="1"/>
    </row>
    <row r="20" spans="2:24" ht="18" customHeight="1" x14ac:dyDescent="0.35">
      <c r="B20" s="39" t="s">
        <v>14</v>
      </c>
      <c r="C20" s="6">
        <v>0</v>
      </c>
      <c r="D20" s="6">
        <v>0</v>
      </c>
      <c r="E20" s="39"/>
      <c r="F20" s="38">
        <f>D20-C20</f>
        <v>0</v>
      </c>
      <c r="G20" s="1"/>
      <c r="H20" s="55"/>
      <c r="I20" s="52">
        <f>SUM(I12:I19)</f>
        <v>0</v>
      </c>
      <c r="J20" s="52">
        <f>SUM(J12:J19)</f>
        <v>0</v>
      </c>
      <c r="K20" s="56"/>
      <c r="L20" s="57"/>
      <c r="M20" s="1"/>
      <c r="N20" s="1"/>
      <c r="O20" s="1"/>
      <c r="P20" s="1"/>
      <c r="Q20" s="1"/>
      <c r="R20" s="1"/>
      <c r="S20" s="1"/>
      <c r="T20" s="1"/>
      <c r="U20" s="1"/>
      <c r="V20" s="1"/>
      <c r="W20" s="1"/>
      <c r="X20" s="1"/>
    </row>
    <row r="21" spans="2:24" ht="18" customHeight="1" x14ac:dyDescent="0.35">
      <c r="B21" s="39" t="s">
        <v>15</v>
      </c>
      <c r="C21" s="6">
        <v>0</v>
      </c>
      <c r="D21" s="6">
        <v>0</v>
      </c>
      <c r="E21" s="39"/>
      <c r="F21" s="38">
        <f>D21-C21</f>
        <v>0</v>
      </c>
      <c r="G21" s="1"/>
      <c r="H21" s="53" t="s">
        <v>61</v>
      </c>
      <c r="I21" s="58"/>
      <c r="J21" s="58"/>
      <c r="K21" s="56"/>
      <c r="L21" s="57"/>
      <c r="M21" s="1"/>
      <c r="N21" s="1"/>
      <c r="O21" s="1"/>
      <c r="P21" s="1"/>
      <c r="Q21" s="1"/>
      <c r="R21" s="1"/>
      <c r="S21" s="1"/>
      <c r="T21" s="1"/>
      <c r="U21" s="1"/>
      <c r="V21" s="1"/>
      <c r="W21" s="1"/>
      <c r="X21" s="1"/>
    </row>
    <row r="22" spans="2:24" ht="18" customHeight="1" x14ac:dyDescent="0.35">
      <c r="B22" s="39"/>
      <c r="C22" s="36">
        <f t="shared" ref="C22:D22" si="6">SUM(C18:C21)</f>
        <v>0</v>
      </c>
      <c r="D22" s="36">
        <f t="shared" si="6"/>
        <v>0</v>
      </c>
      <c r="E22" s="39"/>
      <c r="F22" s="38"/>
      <c r="G22" s="1"/>
      <c r="H22" s="54" t="s">
        <v>62</v>
      </c>
      <c r="I22" s="46">
        <v>0</v>
      </c>
      <c r="J22" s="46">
        <v>0</v>
      </c>
      <c r="K22" s="56"/>
      <c r="L22" s="57">
        <f t="shared" si="3"/>
        <v>0</v>
      </c>
      <c r="M22" s="1"/>
      <c r="N22" s="1"/>
      <c r="O22" s="1"/>
      <c r="P22" s="1"/>
      <c r="Q22" s="1"/>
      <c r="R22" s="1"/>
      <c r="S22" s="1"/>
      <c r="T22" s="1"/>
      <c r="U22" s="1"/>
      <c r="V22" s="1"/>
      <c r="W22" s="1"/>
      <c r="X22" s="1"/>
    </row>
    <row r="23" spans="2:24" ht="18" customHeight="1" x14ac:dyDescent="0.35">
      <c r="B23" s="37" t="s">
        <v>16</v>
      </c>
      <c r="C23" s="38"/>
      <c r="D23" s="38"/>
      <c r="E23" s="37"/>
      <c r="F23" s="38"/>
      <c r="G23" s="1"/>
      <c r="H23" s="54" t="s">
        <v>30</v>
      </c>
      <c r="I23" s="46">
        <v>0</v>
      </c>
      <c r="J23" s="46">
        <v>0</v>
      </c>
      <c r="K23" s="56"/>
      <c r="L23" s="57">
        <f t="shared" si="3"/>
        <v>0</v>
      </c>
      <c r="M23" s="1"/>
      <c r="N23" s="1"/>
      <c r="O23" s="1"/>
      <c r="P23" s="1"/>
      <c r="Q23" s="1"/>
      <c r="R23" s="1"/>
      <c r="S23" s="1"/>
      <c r="T23" s="1"/>
      <c r="U23" s="1"/>
      <c r="V23" s="1"/>
      <c r="W23" s="1"/>
      <c r="X23" s="1"/>
    </row>
    <row r="24" spans="2:24" ht="18" customHeight="1" x14ac:dyDescent="0.35">
      <c r="B24" s="39" t="s">
        <v>91</v>
      </c>
      <c r="C24" s="6">
        <v>0</v>
      </c>
      <c r="D24" s="6">
        <v>0</v>
      </c>
      <c r="E24" s="39"/>
      <c r="F24" s="38">
        <f t="shared" ref="F24:F27" si="7">D24-C24</f>
        <v>0</v>
      </c>
      <c r="G24" s="1"/>
      <c r="H24" s="54" t="s">
        <v>63</v>
      </c>
      <c r="I24" s="46">
        <v>0</v>
      </c>
      <c r="J24" s="46">
        <v>0</v>
      </c>
      <c r="K24" s="56"/>
      <c r="L24" s="57">
        <f t="shared" si="3"/>
        <v>0</v>
      </c>
      <c r="M24" s="1"/>
      <c r="N24" s="1"/>
      <c r="O24" s="1"/>
      <c r="P24" s="1"/>
      <c r="Q24" s="1"/>
      <c r="R24" s="1"/>
      <c r="S24" s="1"/>
      <c r="T24" s="1"/>
      <c r="U24" s="1"/>
      <c r="V24" s="1"/>
      <c r="W24" s="1"/>
      <c r="X24" s="1"/>
    </row>
    <row r="25" spans="2:24" ht="18" customHeight="1" x14ac:dyDescent="0.35">
      <c r="B25" s="39" t="s">
        <v>17</v>
      </c>
      <c r="C25" s="6">
        <v>0</v>
      </c>
      <c r="D25" s="6">
        <v>0</v>
      </c>
      <c r="E25" s="39"/>
      <c r="F25" s="38">
        <f t="shared" si="7"/>
        <v>0</v>
      </c>
      <c r="G25" s="1"/>
      <c r="H25" s="54" t="s">
        <v>64</v>
      </c>
      <c r="I25" s="46">
        <v>0</v>
      </c>
      <c r="J25" s="46">
        <v>0</v>
      </c>
      <c r="K25" s="56"/>
      <c r="L25" s="57">
        <f t="shared" si="3"/>
        <v>0</v>
      </c>
      <c r="M25" s="1"/>
      <c r="N25" s="1"/>
      <c r="O25" s="1"/>
      <c r="P25" s="1"/>
      <c r="Q25" s="1"/>
      <c r="R25" s="1"/>
      <c r="S25" s="1"/>
      <c r="T25" s="1"/>
      <c r="U25" s="1"/>
      <c r="V25" s="1"/>
      <c r="W25" s="1"/>
      <c r="X25" s="1"/>
    </row>
    <row r="26" spans="2:24" ht="18" customHeight="1" x14ac:dyDescent="0.35">
      <c r="B26" s="39" t="s">
        <v>18</v>
      </c>
      <c r="C26" s="6">
        <v>0</v>
      </c>
      <c r="D26" s="6">
        <v>0</v>
      </c>
      <c r="E26" s="39"/>
      <c r="F26" s="38">
        <f t="shared" si="7"/>
        <v>0</v>
      </c>
      <c r="G26" s="1"/>
      <c r="H26" s="54" t="s">
        <v>65</v>
      </c>
      <c r="I26" s="46">
        <v>0</v>
      </c>
      <c r="J26" s="46">
        <v>0</v>
      </c>
      <c r="K26" s="56"/>
      <c r="L26" s="57">
        <f t="shared" si="3"/>
        <v>0</v>
      </c>
      <c r="M26" s="1"/>
      <c r="N26" s="1"/>
      <c r="O26" s="1"/>
      <c r="P26" s="1"/>
      <c r="Q26" s="1"/>
      <c r="R26" s="1"/>
      <c r="S26" s="1"/>
      <c r="T26" s="1"/>
      <c r="U26" s="1"/>
      <c r="V26" s="1"/>
      <c r="W26" s="1"/>
      <c r="X26" s="1"/>
    </row>
    <row r="27" spans="2:24" ht="18" customHeight="1" x14ac:dyDescent="0.35">
      <c r="B27" s="39" t="s">
        <v>19</v>
      </c>
      <c r="C27" s="6">
        <v>0</v>
      </c>
      <c r="D27" s="6">
        <v>0</v>
      </c>
      <c r="E27" s="39"/>
      <c r="F27" s="38">
        <f t="shared" si="7"/>
        <v>0</v>
      </c>
      <c r="G27" s="1"/>
      <c r="H27" s="54" t="s">
        <v>66</v>
      </c>
      <c r="I27" s="46">
        <v>0</v>
      </c>
      <c r="J27" s="46">
        <v>0</v>
      </c>
      <c r="K27" s="56"/>
      <c r="L27" s="57">
        <f t="shared" si="3"/>
        <v>0</v>
      </c>
      <c r="M27" s="1"/>
      <c r="N27" s="1"/>
      <c r="O27" s="1"/>
      <c r="P27" s="1"/>
      <c r="Q27" s="1"/>
      <c r="R27" s="1"/>
      <c r="S27" s="1"/>
      <c r="T27" s="1"/>
      <c r="U27" s="1"/>
      <c r="V27" s="1"/>
      <c r="W27" s="1"/>
      <c r="X27" s="1"/>
    </row>
    <row r="28" spans="2:24" ht="18" customHeight="1" x14ac:dyDescent="0.35">
      <c r="B28" s="39"/>
      <c r="C28" s="36">
        <f t="shared" ref="C28:D28" si="8">SUM(C24:C27)</f>
        <v>0</v>
      </c>
      <c r="D28" s="36">
        <f t="shared" si="8"/>
        <v>0</v>
      </c>
      <c r="E28" s="39"/>
      <c r="F28" s="38"/>
      <c r="G28" s="1"/>
      <c r="H28" s="54" t="s">
        <v>67</v>
      </c>
      <c r="I28" s="46">
        <v>0</v>
      </c>
      <c r="J28" s="46">
        <v>0</v>
      </c>
      <c r="K28" s="56"/>
      <c r="L28" s="57">
        <f t="shared" si="3"/>
        <v>0</v>
      </c>
      <c r="M28" s="1"/>
      <c r="N28" s="1"/>
      <c r="O28" s="1"/>
      <c r="P28" s="1"/>
      <c r="Q28" s="1"/>
      <c r="R28" s="1"/>
      <c r="S28" s="1"/>
      <c r="T28" s="1"/>
      <c r="U28" s="1"/>
      <c r="V28" s="1"/>
      <c r="W28" s="1"/>
      <c r="X28" s="1"/>
    </row>
    <row r="29" spans="2:24" ht="18" customHeight="1" x14ac:dyDescent="0.35">
      <c r="B29" s="37"/>
      <c r="C29" s="38"/>
      <c r="D29" s="38"/>
      <c r="E29" s="37"/>
      <c r="F29" s="38"/>
      <c r="G29" s="1"/>
      <c r="H29" s="54" t="s">
        <v>68</v>
      </c>
      <c r="I29" s="46">
        <v>0</v>
      </c>
      <c r="J29" s="46">
        <v>0</v>
      </c>
      <c r="K29" s="56"/>
      <c r="L29" s="57">
        <f t="shared" si="3"/>
        <v>0</v>
      </c>
      <c r="M29" s="1"/>
      <c r="N29" s="1"/>
      <c r="O29" s="1"/>
      <c r="P29" s="1"/>
      <c r="Q29" s="1"/>
      <c r="R29" s="1"/>
      <c r="S29" s="1"/>
      <c r="T29" s="1"/>
      <c r="U29" s="1"/>
      <c r="V29" s="1"/>
      <c r="W29" s="1"/>
      <c r="X29" s="1"/>
    </row>
    <row r="30" spans="2:24" ht="18" customHeight="1" x14ac:dyDescent="0.35">
      <c r="B30" s="34" t="s">
        <v>20</v>
      </c>
      <c r="C30" s="35">
        <f t="shared" ref="C30:D30" si="9">SUM(C16,C22,C28)</f>
        <v>0</v>
      </c>
      <c r="D30" s="35">
        <f t="shared" si="9"/>
        <v>0</v>
      </c>
      <c r="E30" s="34"/>
      <c r="F30" s="35"/>
      <c r="G30" s="1"/>
      <c r="H30" s="54" t="s">
        <v>69</v>
      </c>
      <c r="I30" s="46">
        <v>0</v>
      </c>
      <c r="J30" s="46">
        <v>0</v>
      </c>
      <c r="K30" s="56"/>
      <c r="L30" s="57">
        <f t="shared" si="3"/>
        <v>0</v>
      </c>
      <c r="M30" s="1"/>
      <c r="N30" s="1"/>
      <c r="O30" s="1"/>
      <c r="P30" s="1"/>
      <c r="Q30" s="1"/>
      <c r="R30" s="1"/>
      <c r="S30" s="1"/>
      <c r="T30" s="1"/>
      <c r="U30" s="1"/>
      <c r="V30" s="1"/>
      <c r="W30" s="1"/>
      <c r="X30" s="1"/>
    </row>
    <row r="31" spans="2:24" ht="18" customHeight="1" x14ac:dyDescent="0.35">
      <c r="B31" s="8"/>
      <c r="C31" s="7"/>
      <c r="D31" s="7"/>
      <c r="E31" s="8"/>
      <c r="F31" s="7"/>
      <c r="G31" s="1"/>
      <c r="H31" s="54" t="s">
        <v>40</v>
      </c>
      <c r="I31" s="46">
        <v>0</v>
      </c>
      <c r="J31" s="46">
        <v>0</v>
      </c>
      <c r="K31" s="56"/>
      <c r="L31" s="57">
        <f t="shared" si="3"/>
        <v>0</v>
      </c>
      <c r="M31" s="1"/>
      <c r="N31" s="1"/>
      <c r="O31" s="1"/>
      <c r="P31" s="1"/>
      <c r="Q31" s="1"/>
      <c r="R31" s="1"/>
      <c r="S31" s="1"/>
      <c r="T31" s="1"/>
      <c r="U31" s="1"/>
      <c r="V31" s="1"/>
      <c r="W31" s="1"/>
      <c r="X31" s="1"/>
    </row>
    <row r="32" spans="2:24" ht="18" customHeight="1" x14ac:dyDescent="0.35">
      <c r="B32" s="64" t="s">
        <v>25</v>
      </c>
      <c r="C32" s="66" t="s">
        <v>0</v>
      </c>
      <c r="D32" s="66" t="s">
        <v>1</v>
      </c>
      <c r="E32" s="68"/>
      <c r="F32" s="40" t="s">
        <v>2</v>
      </c>
      <c r="G32" s="1"/>
      <c r="H32" s="54" t="s">
        <v>16</v>
      </c>
      <c r="I32" s="46">
        <v>0</v>
      </c>
      <c r="J32" s="46">
        <v>0</v>
      </c>
      <c r="K32" s="56"/>
      <c r="L32" s="57">
        <f t="shared" si="3"/>
        <v>0</v>
      </c>
      <c r="M32" s="1"/>
      <c r="N32" s="1"/>
      <c r="O32" s="1"/>
      <c r="P32" s="1"/>
      <c r="Q32" s="1"/>
      <c r="R32" s="1"/>
      <c r="S32" s="1"/>
      <c r="T32" s="1"/>
      <c r="U32" s="1"/>
      <c r="V32" s="1"/>
      <c r="W32" s="1"/>
      <c r="X32" s="1"/>
    </row>
    <row r="33" spans="2:24" ht="18" customHeight="1" x14ac:dyDescent="0.35">
      <c r="B33" s="65"/>
      <c r="C33" s="67"/>
      <c r="D33" s="67"/>
      <c r="E33" s="69"/>
      <c r="F33" s="41" t="s">
        <v>95</v>
      </c>
      <c r="G33" s="1"/>
      <c r="H33" s="55" t="s">
        <v>16</v>
      </c>
      <c r="I33" s="46">
        <v>0</v>
      </c>
      <c r="J33" s="46">
        <v>0</v>
      </c>
      <c r="K33" s="56"/>
      <c r="L33" s="57">
        <f t="shared" si="3"/>
        <v>0</v>
      </c>
      <c r="M33" s="1"/>
      <c r="N33" s="1"/>
      <c r="O33" s="1"/>
      <c r="P33" s="1"/>
      <c r="Q33" s="1"/>
      <c r="R33" s="1"/>
      <c r="S33" s="1"/>
      <c r="T33" s="1"/>
      <c r="U33" s="1"/>
      <c r="V33" s="1"/>
      <c r="W33" s="1"/>
      <c r="X33" s="1"/>
    </row>
    <row r="34" spans="2:24" ht="18" customHeight="1" x14ac:dyDescent="0.35">
      <c r="B34" s="53" t="s">
        <v>27</v>
      </c>
      <c r="C34" s="58"/>
      <c r="D34" s="58"/>
      <c r="E34" s="56"/>
      <c r="F34" s="57"/>
      <c r="G34" s="1"/>
      <c r="H34" s="55" t="s">
        <v>16</v>
      </c>
      <c r="I34" s="46">
        <v>0</v>
      </c>
      <c r="J34" s="46">
        <v>0</v>
      </c>
      <c r="K34" s="56"/>
      <c r="L34" s="57">
        <f t="shared" si="3"/>
        <v>0</v>
      </c>
      <c r="M34" s="1"/>
      <c r="N34" s="1"/>
      <c r="O34" s="1"/>
      <c r="P34" s="1"/>
      <c r="Q34" s="1"/>
      <c r="R34" s="1"/>
      <c r="S34" s="1"/>
      <c r="T34" s="1"/>
      <c r="U34" s="1"/>
      <c r="V34" s="1"/>
      <c r="W34" s="1"/>
      <c r="X34" s="1"/>
    </row>
    <row r="35" spans="2:24" ht="18" customHeight="1" x14ac:dyDescent="0.35">
      <c r="B35" s="54" t="s">
        <v>28</v>
      </c>
      <c r="C35" s="46">
        <v>0</v>
      </c>
      <c r="D35" s="46">
        <v>0</v>
      </c>
      <c r="E35" s="56"/>
      <c r="F35" s="57">
        <f>C35-D35</f>
        <v>0</v>
      </c>
      <c r="G35" s="1"/>
      <c r="H35" s="55" t="s">
        <v>16</v>
      </c>
      <c r="I35" s="46">
        <v>0</v>
      </c>
      <c r="J35" s="46">
        <v>0</v>
      </c>
      <c r="K35" s="56"/>
      <c r="L35" s="57">
        <f t="shared" si="3"/>
        <v>0</v>
      </c>
      <c r="M35" s="1"/>
      <c r="N35" s="1"/>
      <c r="O35" s="1"/>
      <c r="P35" s="1"/>
      <c r="Q35" s="1"/>
      <c r="R35" s="1"/>
      <c r="S35" s="1"/>
      <c r="T35" s="1"/>
      <c r="U35" s="1"/>
      <c r="V35" s="1"/>
      <c r="W35" s="1"/>
      <c r="X35" s="1"/>
    </row>
    <row r="36" spans="2:24" ht="18" customHeight="1" x14ac:dyDescent="0.35">
      <c r="B36" s="54" t="s">
        <v>29</v>
      </c>
      <c r="C36" s="46">
        <v>0</v>
      </c>
      <c r="D36" s="46">
        <v>0</v>
      </c>
      <c r="E36" s="56"/>
      <c r="F36" s="57">
        <f t="shared" ref="F36:F90" si="10">C36-D36</f>
        <v>0</v>
      </c>
      <c r="G36" s="1"/>
      <c r="H36" s="55"/>
      <c r="I36" s="50">
        <f>SUM(I22:I35)</f>
        <v>0</v>
      </c>
      <c r="J36" s="50">
        <f>SUM(J22:J35)</f>
        <v>0</v>
      </c>
      <c r="K36" s="56"/>
      <c r="L36" s="57"/>
      <c r="M36" s="1"/>
      <c r="N36" s="1"/>
      <c r="O36" s="1"/>
      <c r="P36" s="1"/>
      <c r="Q36" s="1"/>
      <c r="R36" s="1"/>
      <c r="S36" s="1"/>
      <c r="T36" s="1"/>
      <c r="U36" s="1"/>
      <c r="V36" s="1"/>
      <c r="W36" s="1"/>
      <c r="X36" s="1"/>
    </row>
    <row r="37" spans="2:24" ht="18" customHeight="1" x14ac:dyDescent="0.35">
      <c r="B37" s="54" t="s">
        <v>92</v>
      </c>
      <c r="C37" s="46">
        <v>0</v>
      </c>
      <c r="D37" s="46">
        <v>0</v>
      </c>
      <c r="E37" s="56"/>
      <c r="F37" s="57">
        <f t="shared" si="10"/>
        <v>0</v>
      </c>
      <c r="G37" s="1"/>
      <c r="H37" s="53" t="s">
        <v>71</v>
      </c>
      <c r="I37" s="58"/>
      <c r="J37" s="58"/>
      <c r="K37" s="56"/>
      <c r="L37" s="57"/>
      <c r="M37" s="1"/>
      <c r="N37" s="1"/>
      <c r="O37" s="1"/>
      <c r="P37" s="1"/>
      <c r="Q37" s="1"/>
      <c r="R37" s="1"/>
      <c r="S37" s="1"/>
      <c r="T37" s="1"/>
      <c r="U37" s="1"/>
      <c r="V37" s="1"/>
      <c r="W37" s="1"/>
      <c r="X37" s="1"/>
    </row>
    <row r="38" spans="2:24" ht="18" customHeight="1" x14ac:dyDescent="0.35">
      <c r="B38" s="54" t="s">
        <v>30</v>
      </c>
      <c r="C38" s="46">
        <v>0</v>
      </c>
      <c r="D38" s="46">
        <v>0</v>
      </c>
      <c r="E38" s="56"/>
      <c r="F38" s="57">
        <f t="shared" si="10"/>
        <v>0</v>
      </c>
      <c r="G38" s="1"/>
      <c r="H38" s="54" t="s">
        <v>72</v>
      </c>
      <c r="I38" s="46">
        <v>0</v>
      </c>
      <c r="J38" s="46">
        <v>0</v>
      </c>
      <c r="K38" s="56"/>
      <c r="L38" s="57">
        <f t="shared" si="3"/>
        <v>0</v>
      </c>
      <c r="M38" s="1"/>
      <c r="N38" s="1"/>
      <c r="O38" s="1"/>
      <c r="P38" s="1"/>
      <c r="Q38" s="1"/>
      <c r="R38" s="1"/>
      <c r="S38" s="1"/>
      <c r="T38" s="1"/>
      <c r="U38" s="1"/>
      <c r="V38" s="1"/>
      <c r="W38" s="1"/>
      <c r="X38" s="1"/>
    </row>
    <row r="39" spans="2:24" ht="18" customHeight="1" x14ac:dyDescent="0.35">
      <c r="B39" s="54" t="s">
        <v>93</v>
      </c>
      <c r="C39" s="46">
        <v>0</v>
      </c>
      <c r="D39" s="46">
        <v>0</v>
      </c>
      <c r="E39" s="56"/>
      <c r="F39" s="57">
        <f t="shared" si="10"/>
        <v>0</v>
      </c>
      <c r="G39" s="1"/>
      <c r="H39" s="54" t="s">
        <v>73</v>
      </c>
      <c r="I39" s="46">
        <v>0</v>
      </c>
      <c r="J39" s="46">
        <v>0</v>
      </c>
      <c r="K39" s="56"/>
      <c r="L39" s="57">
        <f t="shared" si="3"/>
        <v>0</v>
      </c>
      <c r="M39" s="1"/>
      <c r="N39" s="1"/>
      <c r="O39" s="1"/>
      <c r="P39" s="1"/>
      <c r="Q39" s="1"/>
      <c r="R39" s="1"/>
      <c r="S39" s="1"/>
      <c r="T39" s="1"/>
      <c r="U39" s="1"/>
      <c r="V39" s="1"/>
      <c r="W39" s="1"/>
      <c r="X39" s="1"/>
    </row>
    <row r="40" spans="2:24" ht="18" customHeight="1" x14ac:dyDescent="0.35">
      <c r="B40" s="54" t="s">
        <v>16</v>
      </c>
      <c r="C40" s="46">
        <v>0</v>
      </c>
      <c r="D40" s="46">
        <v>0</v>
      </c>
      <c r="E40" s="56"/>
      <c r="F40" s="57">
        <f t="shared" si="10"/>
        <v>0</v>
      </c>
      <c r="G40" s="1"/>
      <c r="H40" s="54" t="s">
        <v>74</v>
      </c>
      <c r="I40" s="46">
        <v>0</v>
      </c>
      <c r="J40" s="46">
        <v>0</v>
      </c>
      <c r="K40" s="56"/>
      <c r="L40" s="57">
        <f t="shared" si="3"/>
        <v>0</v>
      </c>
      <c r="M40" s="1"/>
      <c r="N40" s="1"/>
      <c r="O40" s="1"/>
      <c r="P40" s="1"/>
      <c r="Q40" s="1"/>
      <c r="R40" s="1"/>
      <c r="S40" s="1"/>
      <c r="T40" s="1"/>
      <c r="U40" s="1"/>
      <c r="V40" s="1"/>
      <c r="W40" s="1"/>
      <c r="X40" s="1"/>
    </row>
    <row r="41" spans="2:24" ht="18" customHeight="1" x14ac:dyDescent="0.35">
      <c r="B41" s="54" t="s">
        <v>16</v>
      </c>
      <c r="C41" s="46">
        <v>0</v>
      </c>
      <c r="D41" s="46">
        <v>0</v>
      </c>
      <c r="E41" s="56"/>
      <c r="F41" s="57">
        <f t="shared" si="10"/>
        <v>0</v>
      </c>
      <c r="G41" s="1"/>
      <c r="H41" s="54" t="s">
        <v>75</v>
      </c>
      <c r="I41" s="46">
        <v>0</v>
      </c>
      <c r="J41" s="46">
        <v>0</v>
      </c>
      <c r="K41" s="56"/>
      <c r="L41" s="57">
        <f t="shared" si="3"/>
        <v>0</v>
      </c>
      <c r="M41" s="1"/>
      <c r="N41" s="1"/>
      <c r="O41" s="1"/>
      <c r="P41" s="1"/>
      <c r="Q41" s="1"/>
      <c r="R41" s="1"/>
      <c r="S41" s="1"/>
      <c r="T41" s="1"/>
      <c r="U41" s="1"/>
      <c r="V41" s="1"/>
      <c r="W41" s="1"/>
      <c r="X41" s="1"/>
    </row>
    <row r="42" spans="2:24" ht="18" customHeight="1" x14ac:dyDescent="0.35">
      <c r="B42" s="54" t="s">
        <v>16</v>
      </c>
      <c r="C42" s="46">
        <v>0</v>
      </c>
      <c r="D42" s="46">
        <v>0</v>
      </c>
      <c r="E42" s="56"/>
      <c r="F42" s="57">
        <f t="shared" si="10"/>
        <v>0</v>
      </c>
      <c r="G42" s="1"/>
      <c r="H42" s="54" t="s">
        <v>76</v>
      </c>
      <c r="I42" s="46">
        <v>0</v>
      </c>
      <c r="J42" s="46">
        <v>0</v>
      </c>
      <c r="K42" s="56"/>
      <c r="L42" s="57">
        <f t="shared" si="3"/>
        <v>0</v>
      </c>
      <c r="M42" s="1"/>
      <c r="N42" s="1"/>
      <c r="O42" s="1"/>
      <c r="P42" s="1"/>
      <c r="Q42" s="1"/>
      <c r="R42" s="1"/>
      <c r="S42" s="1"/>
      <c r="T42" s="1"/>
      <c r="U42" s="1"/>
      <c r="V42" s="1"/>
      <c r="W42" s="1"/>
      <c r="X42" s="1"/>
    </row>
    <row r="43" spans="2:24" ht="18" customHeight="1" x14ac:dyDescent="0.35">
      <c r="B43" s="55"/>
      <c r="C43" s="52">
        <f>SUM(C35:C42)</f>
        <v>0</v>
      </c>
      <c r="D43" s="52">
        <f>SUM(D35:D42)</f>
        <v>0</v>
      </c>
      <c r="E43" s="56"/>
      <c r="F43" s="57"/>
      <c r="G43" s="1"/>
      <c r="H43" s="54" t="s">
        <v>77</v>
      </c>
      <c r="I43" s="46">
        <v>0</v>
      </c>
      <c r="J43" s="46">
        <v>0</v>
      </c>
      <c r="K43" s="56"/>
      <c r="L43" s="57">
        <f t="shared" si="3"/>
        <v>0</v>
      </c>
      <c r="M43" s="1"/>
      <c r="N43" s="1"/>
      <c r="O43" s="1"/>
      <c r="P43" s="1"/>
      <c r="Q43" s="1"/>
      <c r="R43" s="1"/>
      <c r="S43" s="1"/>
      <c r="T43" s="1"/>
      <c r="U43" s="1"/>
      <c r="V43" s="1"/>
      <c r="W43" s="1"/>
      <c r="X43" s="1"/>
    </row>
    <row r="44" spans="2:24" ht="18" customHeight="1" x14ac:dyDescent="0.35">
      <c r="B44" s="53" t="s">
        <v>31</v>
      </c>
      <c r="C44" s="58"/>
      <c r="D44" s="58"/>
      <c r="E44" s="56"/>
      <c r="F44" s="57"/>
      <c r="G44" s="1"/>
      <c r="H44" s="54" t="s">
        <v>16</v>
      </c>
      <c r="I44" s="46">
        <v>0</v>
      </c>
      <c r="J44" s="46">
        <v>0</v>
      </c>
      <c r="K44" s="56"/>
      <c r="L44" s="57">
        <f t="shared" si="3"/>
        <v>0</v>
      </c>
      <c r="M44" s="1"/>
      <c r="N44" s="1"/>
      <c r="O44" s="1"/>
      <c r="P44" s="1"/>
      <c r="Q44" s="1"/>
      <c r="R44" s="1"/>
      <c r="S44" s="1"/>
      <c r="T44" s="1"/>
      <c r="U44" s="1"/>
      <c r="V44" s="1"/>
      <c r="W44" s="1"/>
      <c r="X44" s="1"/>
    </row>
    <row r="45" spans="2:24" ht="18" customHeight="1" x14ac:dyDescent="0.35">
      <c r="B45" s="54" t="s">
        <v>57</v>
      </c>
      <c r="C45" s="46">
        <v>0</v>
      </c>
      <c r="D45" s="46">
        <v>0</v>
      </c>
      <c r="E45" s="56"/>
      <c r="F45" s="57">
        <f t="shared" si="10"/>
        <v>0</v>
      </c>
      <c r="G45" s="1"/>
      <c r="H45" s="54" t="s">
        <v>16</v>
      </c>
      <c r="I45" s="46">
        <v>0</v>
      </c>
      <c r="J45" s="46">
        <v>0</v>
      </c>
      <c r="K45" s="56"/>
      <c r="L45" s="57">
        <f t="shared" si="3"/>
        <v>0</v>
      </c>
      <c r="M45" s="1"/>
      <c r="N45" s="1"/>
      <c r="O45" s="1"/>
      <c r="P45" s="1"/>
      <c r="Q45" s="1"/>
      <c r="R45" s="1"/>
      <c r="S45" s="1"/>
      <c r="T45" s="1"/>
      <c r="U45" s="1"/>
      <c r="V45" s="1"/>
      <c r="W45" s="1"/>
      <c r="X45" s="1"/>
    </row>
    <row r="46" spans="2:24" ht="18" customHeight="1" x14ac:dyDescent="0.35">
      <c r="B46" s="54" t="s">
        <v>32</v>
      </c>
      <c r="C46" s="46">
        <v>0</v>
      </c>
      <c r="D46" s="46">
        <v>0</v>
      </c>
      <c r="E46" s="56"/>
      <c r="F46" s="57">
        <f t="shared" si="10"/>
        <v>0</v>
      </c>
      <c r="G46" s="1"/>
      <c r="H46" s="55" t="s">
        <v>16</v>
      </c>
      <c r="I46" s="46">
        <v>0</v>
      </c>
      <c r="J46" s="46">
        <v>0</v>
      </c>
      <c r="K46" s="56"/>
      <c r="L46" s="57">
        <f t="shared" si="3"/>
        <v>0</v>
      </c>
      <c r="M46" s="1"/>
      <c r="N46" s="1"/>
      <c r="O46" s="1"/>
      <c r="P46" s="1"/>
      <c r="Q46" s="1"/>
      <c r="R46" s="1"/>
      <c r="S46" s="1"/>
      <c r="T46" s="1"/>
      <c r="U46" s="1"/>
      <c r="V46" s="1"/>
      <c r="W46" s="1"/>
      <c r="X46" s="1"/>
    </row>
    <row r="47" spans="2:24" ht="18" customHeight="1" x14ac:dyDescent="0.35">
      <c r="B47" s="54" t="s">
        <v>33</v>
      </c>
      <c r="C47" s="46">
        <v>0</v>
      </c>
      <c r="D47" s="46">
        <v>0</v>
      </c>
      <c r="E47" s="56"/>
      <c r="F47" s="57">
        <f t="shared" si="10"/>
        <v>0</v>
      </c>
      <c r="G47" s="1"/>
      <c r="H47" s="55" t="s">
        <v>16</v>
      </c>
      <c r="I47" s="46">
        <v>0</v>
      </c>
      <c r="J47" s="46">
        <v>0</v>
      </c>
      <c r="K47" s="56"/>
      <c r="L47" s="57">
        <f t="shared" si="3"/>
        <v>0</v>
      </c>
      <c r="M47" s="1"/>
      <c r="N47" s="1"/>
      <c r="O47" s="1"/>
      <c r="P47" s="1"/>
      <c r="Q47" s="1"/>
      <c r="R47" s="1"/>
      <c r="S47" s="1"/>
      <c r="T47" s="1"/>
      <c r="U47" s="1"/>
      <c r="V47" s="1"/>
      <c r="W47" s="1"/>
      <c r="X47" s="1"/>
    </row>
    <row r="48" spans="2:24" ht="18" customHeight="1" x14ac:dyDescent="0.35">
      <c r="B48" s="54" t="s">
        <v>34</v>
      </c>
      <c r="C48" s="46">
        <v>0</v>
      </c>
      <c r="D48" s="46">
        <v>0</v>
      </c>
      <c r="E48" s="56"/>
      <c r="F48" s="57">
        <f t="shared" si="10"/>
        <v>0</v>
      </c>
      <c r="G48" s="1"/>
      <c r="H48" s="55" t="s">
        <v>16</v>
      </c>
      <c r="I48" s="46">
        <v>0</v>
      </c>
      <c r="J48" s="46">
        <v>0</v>
      </c>
      <c r="K48" s="56"/>
      <c r="L48" s="57">
        <f t="shared" si="3"/>
        <v>0</v>
      </c>
      <c r="M48" s="1"/>
      <c r="N48" s="1"/>
      <c r="O48" s="1"/>
      <c r="P48" s="1"/>
      <c r="Q48" s="1"/>
      <c r="R48" s="1"/>
      <c r="S48" s="1"/>
      <c r="T48" s="1"/>
      <c r="U48" s="1"/>
      <c r="V48" s="1"/>
      <c r="W48" s="1"/>
      <c r="X48" s="1"/>
    </row>
    <row r="49" spans="2:24" ht="18" customHeight="1" x14ac:dyDescent="0.35">
      <c r="B49" s="54" t="s">
        <v>35</v>
      </c>
      <c r="C49" s="46">
        <v>0</v>
      </c>
      <c r="D49" s="46">
        <v>0</v>
      </c>
      <c r="E49" s="56"/>
      <c r="F49" s="57">
        <f t="shared" si="10"/>
        <v>0</v>
      </c>
      <c r="G49" s="1"/>
      <c r="H49" s="55"/>
      <c r="I49" s="50">
        <f>SUM(I38:I48)</f>
        <v>0</v>
      </c>
      <c r="J49" s="50">
        <f>SUM(J38:J48)</f>
        <v>0</v>
      </c>
      <c r="K49" s="56"/>
      <c r="L49" s="57"/>
      <c r="M49" s="1"/>
      <c r="N49" s="1"/>
      <c r="O49" s="1"/>
      <c r="P49" s="1"/>
      <c r="Q49" s="1"/>
      <c r="R49" s="1"/>
      <c r="S49" s="1"/>
      <c r="T49" s="1"/>
      <c r="U49" s="1"/>
      <c r="V49" s="1"/>
      <c r="W49" s="1"/>
      <c r="X49" s="1"/>
    </row>
    <row r="50" spans="2:24" ht="18" customHeight="1" x14ac:dyDescent="0.35">
      <c r="B50" s="54" t="s">
        <v>36</v>
      </c>
      <c r="C50" s="46">
        <v>0</v>
      </c>
      <c r="D50" s="46">
        <v>0</v>
      </c>
      <c r="E50" s="56"/>
      <c r="F50" s="57">
        <f t="shared" si="10"/>
        <v>0</v>
      </c>
      <c r="G50" s="1"/>
      <c r="H50" s="53" t="s">
        <v>78</v>
      </c>
      <c r="I50" s="58"/>
      <c r="J50" s="58"/>
      <c r="K50" s="56"/>
      <c r="L50" s="57"/>
      <c r="M50" s="1"/>
      <c r="N50" s="1"/>
      <c r="O50" s="1"/>
      <c r="P50" s="1"/>
      <c r="Q50" s="1"/>
      <c r="R50" s="1"/>
      <c r="S50" s="1"/>
      <c r="T50" s="1"/>
      <c r="U50" s="1"/>
      <c r="V50" s="1"/>
      <c r="W50" s="1"/>
      <c r="X50" s="1"/>
    </row>
    <row r="51" spans="2:24" ht="18" customHeight="1" x14ac:dyDescent="0.35">
      <c r="B51" s="54" t="s">
        <v>37</v>
      </c>
      <c r="C51" s="46">
        <v>0</v>
      </c>
      <c r="D51" s="46">
        <v>0</v>
      </c>
      <c r="E51" s="56"/>
      <c r="F51" s="57">
        <f t="shared" si="10"/>
        <v>0</v>
      </c>
      <c r="G51" s="1"/>
      <c r="H51" s="54" t="s">
        <v>79</v>
      </c>
      <c r="I51" s="46">
        <v>0</v>
      </c>
      <c r="J51" s="46">
        <v>0</v>
      </c>
      <c r="K51" s="56"/>
      <c r="L51" s="57">
        <f t="shared" ref="L51:L56" si="11">I51-J51</f>
        <v>0</v>
      </c>
      <c r="M51" s="1"/>
      <c r="N51" s="1"/>
      <c r="O51" s="1"/>
      <c r="P51" s="1"/>
      <c r="Q51" s="1"/>
      <c r="R51" s="1"/>
      <c r="S51" s="1"/>
      <c r="T51" s="1"/>
      <c r="U51" s="1"/>
      <c r="V51" s="1"/>
      <c r="W51" s="1"/>
      <c r="X51" s="1"/>
    </row>
    <row r="52" spans="2:24" ht="18" customHeight="1" x14ac:dyDescent="0.35">
      <c r="B52" s="54" t="s">
        <v>38</v>
      </c>
      <c r="C52" s="46">
        <v>0</v>
      </c>
      <c r="D52" s="46">
        <v>0</v>
      </c>
      <c r="E52" s="56"/>
      <c r="F52" s="57">
        <f t="shared" si="10"/>
        <v>0</v>
      </c>
      <c r="G52" s="1"/>
      <c r="H52" s="54" t="s">
        <v>80</v>
      </c>
      <c r="I52" s="46">
        <v>0</v>
      </c>
      <c r="J52" s="46">
        <v>0</v>
      </c>
      <c r="K52" s="56"/>
      <c r="L52" s="57">
        <f t="shared" si="11"/>
        <v>0</v>
      </c>
      <c r="M52" s="1"/>
      <c r="N52" s="1"/>
      <c r="O52" s="1"/>
      <c r="P52" s="1"/>
      <c r="Q52" s="1"/>
      <c r="R52" s="1"/>
      <c r="S52" s="1"/>
      <c r="T52" s="1"/>
      <c r="U52" s="1"/>
      <c r="V52" s="1"/>
      <c r="W52" s="1"/>
      <c r="X52" s="1"/>
    </row>
    <row r="53" spans="2:24" ht="18" customHeight="1" x14ac:dyDescent="0.35">
      <c r="B53" s="54" t="s">
        <v>39</v>
      </c>
      <c r="C53" s="46">
        <v>0</v>
      </c>
      <c r="D53" s="46">
        <v>0</v>
      </c>
      <c r="E53" s="56"/>
      <c r="F53" s="57">
        <f t="shared" si="10"/>
        <v>0</v>
      </c>
      <c r="G53" s="1"/>
      <c r="H53" s="54" t="s">
        <v>16</v>
      </c>
      <c r="I53" s="46">
        <v>0</v>
      </c>
      <c r="J53" s="46">
        <v>0</v>
      </c>
      <c r="K53" s="56"/>
      <c r="L53" s="57">
        <f t="shared" si="11"/>
        <v>0</v>
      </c>
      <c r="M53" s="1"/>
      <c r="N53" s="1"/>
      <c r="O53" s="1"/>
      <c r="P53" s="1"/>
      <c r="Q53" s="1"/>
      <c r="R53" s="1"/>
      <c r="S53" s="1"/>
      <c r="T53" s="1"/>
      <c r="U53" s="1"/>
      <c r="V53" s="1"/>
      <c r="W53" s="1"/>
      <c r="X53" s="1"/>
    </row>
    <row r="54" spans="2:24" ht="18" customHeight="1" x14ac:dyDescent="0.35">
      <c r="B54" s="54" t="s">
        <v>70</v>
      </c>
      <c r="C54" s="46">
        <v>0</v>
      </c>
      <c r="D54" s="46">
        <v>0</v>
      </c>
      <c r="E54" s="56"/>
      <c r="F54" s="57">
        <f t="shared" si="10"/>
        <v>0</v>
      </c>
      <c r="G54" s="1"/>
      <c r="H54" s="54" t="s">
        <v>16</v>
      </c>
      <c r="I54" s="46">
        <v>0</v>
      </c>
      <c r="J54" s="46">
        <v>0</v>
      </c>
      <c r="K54" s="56"/>
      <c r="L54" s="57">
        <f t="shared" si="11"/>
        <v>0</v>
      </c>
      <c r="M54" s="1"/>
      <c r="N54" s="1"/>
      <c r="O54" s="1"/>
      <c r="P54" s="1"/>
      <c r="Q54" s="1"/>
      <c r="R54" s="1"/>
      <c r="S54" s="1"/>
      <c r="T54" s="1"/>
      <c r="U54" s="1"/>
      <c r="V54" s="1"/>
      <c r="W54" s="1"/>
      <c r="X54" s="1"/>
    </row>
    <row r="55" spans="2:24" ht="18" customHeight="1" x14ac:dyDescent="0.35">
      <c r="B55" s="54" t="s">
        <v>41</v>
      </c>
      <c r="C55" s="46">
        <v>0</v>
      </c>
      <c r="D55" s="46">
        <v>0</v>
      </c>
      <c r="E55" s="56"/>
      <c r="F55" s="57">
        <f t="shared" si="10"/>
        <v>0</v>
      </c>
      <c r="G55" s="1"/>
      <c r="H55" s="54" t="s">
        <v>16</v>
      </c>
      <c r="I55" s="46">
        <v>0</v>
      </c>
      <c r="J55" s="46">
        <v>0</v>
      </c>
      <c r="K55" s="56"/>
      <c r="L55" s="57">
        <f t="shared" si="11"/>
        <v>0</v>
      </c>
      <c r="M55" s="1"/>
      <c r="N55" s="1"/>
      <c r="O55" s="1"/>
      <c r="P55" s="1"/>
      <c r="Q55" s="1"/>
      <c r="R55" s="1"/>
      <c r="S55" s="1"/>
      <c r="T55" s="1"/>
      <c r="U55" s="1"/>
      <c r="V55" s="1"/>
      <c r="W55" s="1"/>
      <c r="X55" s="1"/>
    </row>
    <row r="56" spans="2:24" ht="18" customHeight="1" x14ac:dyDescent="0.35">
      <c r="B56" s="55" t="s">
        <v>16</v>
      </c>
      <c r="C56" s="46">
        <v>0</v>
      </c>
      <c r="D56" s="46">
        <v>0</v>
      </c>
      <c r="E56" s="56"/>
      <c r="F56" s="57">
        <f t="shared" si="10"/>
        <v>0</v>
      </c>
      <c r="G56" s="1"/>
      <c r="H56" s="54" t="s">
        <v>16</v>
      </c>
      <c r="I56" s="46">
        <v>0</v>
      </c>
      <c r="J56" s="46">
        <v>0</v>
      </c>
      <c r="K56" s="56"/>
      <c r="L56" s="57">
        <f t="shared" si="11"/>
        <v>0</v>
      </c>
      <c r="M56" s="1"/>
      <c r="N56" s="1"/>
      <c r="O56" s="1"/>
      <c r="P56" s="1"/>
      <c r="Q56" s="1"/>
      <c r="R56" s="1"/>
      <c r="S56" s="1"/>
      <c r="T56" s="1"/>
      <c r="U56" s="1"/>
      <c r="V56" s="1"/>
      <c r="W56" s="1"/>
      <c r="X56" s="1"/>
    </row>
    <row r="57" spans="2:24" ht="18" customHeight="1" x14ac:dyDescent="0.35">
      <c r="B57" s="55" t="s">
        <v>16</v>
      </c>
      <c r="C57" s="46">
        <v>0</v>
      </c>
      <c r="D57" s="46">
        <v>0</v>
      </c>
      <c r="E57" s="56"/>
      <c r="F57" s="57">
        <f t="shared" si="10"/>
        <v>0</v>
      </c>
      <c r="G57" s="1"/>
      <c r="H57" s="55"/>
      <c r="I57" s="51">
        <f>SUM(I51:I56)</f>
        <v>0</v>
      </c>
      <c r="J57" s="51">
        <f>SUM(J51:J56)</f>
        <v>0</v>
      </c>
      <c r="K57" s="56"/>
      <c r="L57" s="57"/>
      <c r="M57" s="1"/>
      <c r="N57" s="1"/>
      <c r="O57" s="1"/>
      <c r="P57" s="1"/>
      <c r="Q57" s="1"/>
      <c r="R57" s="1"/>
      <c r="S57" s="1"/>
      <c r="T57" s="1"/>
      <c r="U57" s="1"/>
      <c r="V57" s="1"/>
      <c r="W57" s="1"/>
      <c r="X57" s="1"/>
    </row>
    <row r="58" spans="2:24" ht="18" customHeight="1" x14ac:dyDescent="0.35">
      <c r="B58" s="55" t="s">
        <v>16</v>
      </c>
      <c r="C58" s="46">
        <v>0</v>
      </c>
      <c r="D58" s="46">
        <v>0</v>
      </c>
      <c r="E58" s="56"/>
      <c r="F58" s="57">
        <f t="shared" si="10"/>
        <v>0</v>
      </c>
      <c r="G58" s="1"/>
      <c r="H58" s="53" t="s">
        <v>42</v>
      </c>
      <c r="I58" s="58"/>
      <c r="J58" s="58"/>
      <c r="K58" s="56"/>
      <c r="L58" s="57"/>
      <c r="M58" s="1"/>
      <c r="N58" s="1"/>
      <c r="O58" s="1"/>
      <c r="P58" s="1"/>
      <c r="Q58" s="1"/>
      <c r="R58" s="1"/>
      <c r="S58" s="1"/>
      <c r="T58" s="1"/>
      <c r="U58" s="1"/>
      <c r="V58" s="1"/>
      <c r="W58" s="1"/>
      <c r="X58" s="1"/>
    </row>
    <row r="59" spans="2:24" ht="18" customHeight="1" x14ac:dyDescent="0.35">
      <c r="B59" s="55"/>
      <c r="C59" s="50">
        <f>SUM(C45:C58)</f>
        <v>0</v>
      </c>
      <c r="D59" s="50">
        <f>SUM(D45:D58)</f>
        <v>0</v>
      </c>
      <c r="E59" s="56"/>
      <c r="F59" s="57"/>
      <c r="G59" s="1"/>
      <c r="H59" s="54" t="s">
        <v>81</v>
      </c>
      <c r="I59" s="46">
        <v>0</v>
      </c>
      <c r="J59" s="46">
        <v>0</v>
      </c>
      <c r="K59" s="56"/>
      <c r="L59" s="57">
        <f>I59-J59</f>
        <v>0</v>
      </c>
      <c r="M59" s="1"/>
      <c r="N59" s="1"/>
      <c r="O59" s="1"/>
      <c r="P59" s="1"/>
      <c r="Q59" s="1"/>
      <c r="R59" s="1"/>
      <c r="S59" s="1"/>
      <c r="T59" s="1"/>
      <c r="U59" s="1"/>
      <c r="V59" s="1"/>
      <c r="W59" s="1"/>
      <c r="X59" s="1"/>
    </row>
    <row r="60" spans="2:24" ht="18" customHeight="1" x14ac:dyDescent="0.35">
      <c r="B60" s="53" t="s">
        <v>42</v>
      </c>
      <c r="C60" s="58"/>
      <c r="D60" s="58"/>
      <c r="E60" s="56"/>
      <c r="F60" s="57"/>
      <c r="G60" s="1"/>
      <c r="H60" s="54" t="s">
        <v>82</v>
      </c>
      <c r="I60" s="46">
        <v>0</v>
      </c>
      <c r="J60" s="46">
        <v>0</v>
      </c>
      <c r="K60" s="56"/>
      <c r="L60" s="57">
        <f t="shared" ref="L60:L63" si="12">I60-J60</f>
        <v>0</v>
      </c>
      <c r="M60" s="1"/>
      <c r="N60" s="1"/>
      <c r="O60" s="1"/>
      <c r="P60" s="1"/>
      <c r="Q60" s="1"/>
      <c r="R60" s="1"/>
      <c r="S60" s="1"/>
      <c r="T60" s="1"/>
      <c r="U60" s="1"/>
      <c r="V60" s="1"/>
      <c r="W60" s="1"/>
      <c r="X60" s="1"/>
    </row>
    <row r="61" spans="2:24" ht="18" customHeight="1" x14ac:dyDescent="0.35">
      <c r="B61" s="54" t="s">
        <v>43</v>
      </c>
      <c r="C61" s="46">
        <v>0</v>
      </c>
      <c r="D61" s="46">
        <v>0</v>
      </c>
      <c r="E61" s="56"/>
      <c r="F61" s="57">
        <f t="shared" si="10"/>
        <v>0</v>
      </c>
      <c r="G61" s="1"/>
      <c r="H61" s="54" t="s">
        <v>16</v>
      </c>
      <c r="I61" s="46">
        <v>0</v>
      </c>
      <c r="J61" s="46">
        <v>0</v>
      </c>
      <c r="K61" s="56"/>
      <c r="L61" s="57">
        <f t="shared" si="12"/>
        <v>0</v>
      </c>
      <c r="M61" s="1"/>
      <c r="N61" s="1"/>
      <c r="O61" s="1"/>
      <c r="P61" s="1"/>
      <c r="Q61" s="1"/>
      <c r="R61" s="1"/>
      <c r="S61" s="1"/>
      <c r="T61" s="1"/>
      <c r="U61" s="1"/>
      <c r="V61" s="1"/>
      <c r="W61" s="1"/>
      <c r="X61" s="1"/>
    </row>
    <row r="62" spans="2:24" ht="18" customHeight="1" x14ac:dyDescent="0.35">
      <c r="B62" s="54" t="s">
        <v>44</v>
      </c>
      <c r="C62" s="46">
        <v>0</v>
      </c>
      <c r="D62" s="46">
        <v>0</v>
      </c>
      <c r="E62" s="56"/>
      <c r="F62" s="57">
        <f t="shared" si="10"/>
        <v>0</v>
      </c>
      <c r="G62" s="1"/>
      <c r="H62" s="54" t="s">
        <v>16</v>
      </c>
      <c r="I62" s="46">
        <v>0</v>
      </c>
      <c r="J62" s="46">
        <v>0</v>
      </c>
      <c r="K62" s="56"/>
      <c r="L62" s="57">
        <f t="shared" si="12"/>
        <v>0</v>
      </c>
      <c r="M62" s="1"/>
      <c r="N62" s="1"/>
      <c r="O62" s="1"/>
      <c r="P62" s="1"/>
      <c r="Q62" s="1"/>
      <c r="R62" s="1"/>
      <c r="S62" s="1"/>
      <c r="T62" s="1"/>
      <c r="U62" s="1"/>
      <c r="V62" s="1"/>
      <c r="W62" s="1"/>
      <c r="X62" s="1"/>
    </row>
    <row r="63" spans="2:24" ht="18" customHeight="1" x14ac:dyDescent="0.35">
      <c r="B63" s="54" t="s">
        <v>45</v>
      </c>
      <c r="C63" s="46">
        <v>0</v>
      </c>
      <c r="D63" s="46">
        <v>0</v>
      </c>
      <c r="E63" s="56"/>
      <c r="F63" s="57">
        <f t="shared" si="10"/>
        <v>0</v>
      </c>
      <c r="G63" s="1"/>
      <c r="H63" s="54" t="s">
        <v>16</v>
      </c>
      <c r="I63" s="46">
        <v>0</v>
      </c>
      <c r="J63" s="46">
        <v>0</v>
      </c>
      <c r="K63" s="56"/>
      <c r="L63" s="57">
        <f t="shared" si="12"/>
        <v>0</v>
      </c>
      <c r="M63" s="1"/>
      <c r="N63" s="1"/>
      <c r="O63" s="1"/>
      <c r="P63" s="1"/>
      <c r="Q63" s="1"/>
      <c r="R63" s="1"/>
      <c r="S63" s="1"/>
      <c r="T63" s="1"/>
      <c r="U63" s="1"/>
      <c r="V63" s="1"/>
      <c r="W63" s="1"/>
      <c r="X63" s="1"/>
    </row>
    <row r="64" spans="2:24" ht="18" customHeight="1" x14ac:dyDescent="0.35">
      <c r="B64" s="54" t="s">
        <v>46</v>
      </c>
      <c r="C64" s="46">
        <v>0</v>
      </c>
      <c r="D64" s="46">
        <v>0</v>
      </c>
      <c r="E64" s="56"/>
      <c r="F64" s="57">
        <f t="shared" si="10"/>
        <v>0</v>
      </c>
      <c r="G64" s="1"/>
      <c r="H64" s="54" t="s">
        <v>16</v>
      </c>
      <c r="I64" s="46">
        <v>0</v>
      </c>
      <c r="J64" s="46">
        <v>0</v>
      </c>
      <c r="K64" s="56"/>
      <c r="L64" s="57"/>
      <c r="M64" s="1"/>
      <c r="N64" s="1"/>
      <c r="O64" s="1"/>
      <c r="P64" s="1"/>
      <c r="Q64" s="1"/>
      <c r="R64" s="1"/>
      <c r="S64" s="1"/>
      <c r="T64" s="1"/>
      <c r="U64" s="1"/>
      <c r="V64" s="1"/>
      <c r="W64" s="1"/>
      <c r="X64" s="1"/>
    </row>
    <row r="65" spans="1:24" ht="18" customHeight="1" x14ac:dyDescent="0.35">
      <c r="B65" s="54" t="s">
        <v>47</v>
      </c>
      <c r="C65" s="46">
        <v>0</v>
      </c>
      <c r="D65" s="46">
        <v>0</v>
      </c>
      <c r="E65" s="56"/>
      <c r="F65" s="57">
        <f t="shared" si="10"/>
        <v>0</v>
      </c>
      <c r="G65" s="1"/>
      <c r="H65" s="54" t="s">
        <v>16</v>
      </c>
      <c r="I65" s="46">
        <v>0</v>
      </c>
      <c r="J65" s="46">
        <v>0</v>
      </c>
      <c r="K65" s="56"/>
      <c r="L65" s="57"/>
      <c r="M65" s="1"/>
      <c r="N65" s="1"/>
      <c r="O65" s="1"/>
      <c r="P65" s="1"/>
      <c r="Q65" s="1"/>
      <c r="R65" s="1"/>
      <c r="S65" s="1"/>
      <c r="T65" s="1"/>
      <c r="U65" s="1"/>
      <c r="V65" s="1"/>
      <c r="W65" s="1"/>
      <c r="X65" s="1"/>
    </row>
    <row r="66" spans="1:24" ht="18" customHeight="1" x14ac:dyDescent="0.35">
      <c r="B66" s="54" t="s">
        <v>48</v>
      </c>
      <c r="C66" s="46">
        <v>0</v>
      </c>
      <c r="D66" s="46">
        <v>0</v>
      </c>
      <c r="E66" s="56"/>
      <c r="F66" s="57">
        <f t="shared" si="10"/>
        <v>0</v>
      </c>
      <c r="G66" s="1"/>
      <c r="H66" s="54"/>
      <c r="I66" s="51">
        <f>SUM(I59:I65)</f>
        <v>0</v>
      </c>
      <c r="J66" s="51">
        <f>SUM(J59:J65)</f>
        <v>0</v>
      </c>
      <c r="K66" s="56"/>
      <c r="L66" s="57"/>
      <c r="M66" s="1"/>
      <c r="N66" s="1"/>
      <c r="O66" s="1"/>
      <c r="P66" s="1"/>
      <c r="Q66" s="1"/>
      <c r="R66" s="1"/>
      <c r="S66" s="1"/>
      <c r="T66" s="1"/>
      <c r="U66" s="1"/>
      <c r="V66" s="1"/>
      <c r="W66" s="1"/>
      <c r="X66" s="1"/>
    </row>
    <row r="67" spans="1:24" ht="18" customHeight="1" x14ac:dyDescent="0.35">
      <c r="B67" s="54" t="s">
        <v>49</v>
      </c>
      <c r="C67" s="46">
        <v>0</v>
      </c>
      <c r="D67" s="46">
        <v>0</v>
      </c>
      <c r="E67" s="56"/>
      <c r="F67" s="57">
        <f t="shared" si="10"/>
        <v>0</v>
      </c>
      <c r="G67" s="1"/>
      <c r="H67" s="59" t="s">
        <v>83</v>
      </c>
      <c r="I67" s="58"/>
      <c r="J67" s="58"/>
      <c r="K67" s="56"/>
      <c r="L67" s="57"/>
      <c r="M67" s="1"/>
      <c r="N67" s="1"/>
      <c r="O67" s="1"/>
      <c r="P67" s="1"/>
      <c r="Q67" s="1"/>
      <c r="R67" s="1"/>
      <c r="S67" s="1"/>
      <c r="T67" s="1"/>
      <c r="U67" s="1"/>
      <c r="V67" s="1"/>
      <c r="W67" s="1"/>
      <c r="X67" s="1"/>
    </row>
    <row r="68" spans="1:24" ht="18" customHeight="1" x14ac:dyDescent="0.35">
      <c r="B68" s="54" t="s">
        <v>50</v>
      </c>
      <c r="C68" s="46">
        <v>0</v>
      </c>
      <c r="D68" s="46">
        <v>0</v>
      </c>
      <c r="E68" s="56"/>
      <c r="F68" s="57">
        <f t="shared" si="10"/>
        <v>0</v>
      </c>
      <c r="G68" s="1"/>
      <c r="H68" s="54" t="s">
        <v>84</v>
      </c>
      <c r="I68" s="46">
        <v>0</v>
      </c>
      <c r="J68" s="46">
        <v>0</v>
      </c>
      <c r="K68" s="56"/>
      <c r="L68" s="57">
        <f t="shared" ref="L68:L80" si="13">I68-J68</f>
        <v>0</v>
      </c>
      <c r="M68" s="1"/>
      <c r="N68" s="1"/>
      <c r="O68" s="1"/>
      <c r="P68" s="1"/>
      <c r="Q68" s="1"/>
      <c r="R68" s="1"/>
      <c r="S68" s="1"/>
      <c r="T68" s="1"/>
      <c r="U68" s="1"/>
      <c r="V68" s="1"/>
      <c r="W68" s="1"/>
      <c r="X68" s="1"/>
    </row>
    <row r="69" spans="1:24" ht="18" customHeight="1" x14ac:dyDescent="0.35">
      <c r="B69" s="55" t="s">
        <v>16</v>
      </c>
      <c r="C69" s="46">
        <v>0</v>
      </c>
      <c r="D69" s="46">
        <v>0</v>
      </c>
      <c r="E69" s="56"/>
      <c r="F69" s="57">
        <f t="shared" si="10"/>
        <v>0</v>
      </c>
      <c r="G69" s="1"/>
      <c r="H69" s="54" t="s">
        <v>85</v>
      </c>
      <c r="I69" s="46">
        <v>0</v>
      </c>
      <c r="J69" s="46">
        <v>0</v>
      </c>
      <c r="K69" s="56"/>
      <c r="L69" s="57">
        <f t="shared" si="13"/>
        <v>0</v>
      </c>
      <c r="M69" s="1"/>
      <c r="N69" s="1"/>
      <c r="O69" s="1"/>
      <c r="P69" s="1"/>
      <c r="Q69" s="1"/>
      <c r="R69" s="1"/>
      <c r="S69" s="1"/>
      <c r="T69" s="1"/>
      <c r="U69" s="1"/>
      <c r="V69" s="1"/>
      <c r="W69" s="1"/>
      <c r="X69" s="1"/>
    </row>
    <row r="70" spans="1:24" ht="18" customHeight="1" x14ac:dyDescent="0.35">
      <c r="B70" s="55" t="s">
        <v>16</v>
      </c>
      <c r="C70" s="46">
        <v>0</v>
      </c>
      <c r="D70" s="46">
        <v>0</v>
      </c>
      <c r="E70" s="56"/>
      <c r="F70" s="57">
        <f t="shared" si="10"/>
        <v>0</v>
      </c>
      <c r="G70" s="1"/>
      <c r="H70" s="54" t="s">
        <v>86</v>
      </c>
      <c r="I70" s="46">
        <v>0</v>
      </c>
      <c r="J70" s="46">
        <v>0</v>
      </c>
      <c r="K70" s="56"/>
      <c r="L70" s="57">
        <f t="shared" si="13"/>
        <v>0</v>
      </c>
      <c r="M70" s="1"/>
      <c r="N70" s="1"/>
      <c r="O70" s="1"/>
      <c r="P70" s="1"/>
      <c r="Q70" s="1"/>
      <c r="R70" s="1"/>
      <c r="S70" s="1"/>
      <c r="T70" s="1"/>
      <c r="U70" s="1"/>
      <c r="V70" s="1"/>
      <c r="W70" s="1"/>
      <c r="X70" s="1"/>
    </row>
    <row r="71" spans="1:24" ht="18" customHeight="1" x14ac:dyDescent="0.35">
      <c r="B71" s="55" t="s">
        <v>16</v>
      </c>
      <c r="C71" s="46">
        <v>0</v>
      </c>
      <c r="D71" s="46">
        <v>0</v>
      </c>
      <c r="E71" s="56"/>
      <c r="F71" s="57">
        <f t="shared" si="10"/>
        <v>0</v>
      </c>
      <c r="G71" s="1"/>
      <c r="H71" s="54" t="s">
        <v>87</v>
      </c>
      <c r="I71" s="46">
        <v>0</v>
      </c>
      <c r="J71" s="46">
        <v>0</v>
      </c>
      <c r="K71" s="56"/>
      <c r="L71" s="57">
        <f t="shared" si="13"/>
        <v>0</v>
      </c>
      <c r="M71" s="1"/>
      <c r="N71" s="1"/>
      <c r="O71" s="1"/>
      <c r="P71" s="1"/>
      <c r="Q71" s="1"/>
      <c r="R71" s="1"/>
      <c r="S71" s="1"/>
      <c r="T71" s="1"/>
      <c r="U71" s="1"/>
      <c r="V71" s="1"/>
      <c r="W71" s="1"/>
      <c r="X71" s="1"/>
    </row>
    <row r="72" spans="1:24" ht="18" customHeight="1" x14ac:dyDescent="0.35">
      <c r="B72" s="55"/>
      <c r="C72" s="50">
        <f>SUM(C61:C71)</f>
        <v>0</v>
      </c>
      <c r="D72" s="50">
        <f>SUM(D61:D71)</f>
        <v>0</v>
      </c>
      <c r="E72" s="56"/>
      <c r="F72" s="57"/>
      <c r="G72" s="1"/>
      <c r="H72" s="54" t="s">
        <v>16</v>
      </c>
      <c r="I72" s="46">
        <v>0</v>
      </c>
      <c r="J72" s="46">
        <v>0</v>
      </c>
      <c r="K72" s="56"/>
      <c r="L72" s="57">
        <f t="shared" si="13"/>
        <v>0</v>
      </c>
      <c r="M72" s="1"/>
      <c r="N72" s="1"/>
      <c r="O72" s="1"/>
      <c r="P72" s="1"/>
      <c r="Q72" s="1"/>
      <c r="R72" s="1"/>
      <c r="S72" s="1"/>
      <c r="T72" s="1"/>
      <c r="U72" s="1"/>
      <c r="V72" s="1"/>
      <c r="W72" s="1"/>
      <c r="X72" s="1"/>
    </row>
    <row r="73" spans="1:24" ht="18" customHeight="1" x14ac:dyDescent="0.35">
      <c r="B73" s="53" t="s">
        <v>51</v>
      </c>
      <c r="C73" s="58"/>
      <c r="D73" s="58"/>
      <c r="E73" s="56"/>
      <c r="F73" s="57"/>
      <c r="G73" s="1"/>
      <c r="H73" s="54" t="s">
        <v>16</v>
      </c>
      <c r="I73" s="46">
        <v>0</v>
      </c>
      <c r="J73" s="46">
        <v>0</v>
      </c>
      <c r="K73" s="56"/>
      <c r="L73" s="57">
        <f t="shared" si="13"/>
        <v>0</v>
      </c>
      <c r="M73" s="1"/>
      <c r="N73" s="1"/>
      <c r="O73" s="1"/>
      <c r="P73" s="1"/>
      <c r="Q73" s="1"/>
      <c r="R73" s="1"/>
      <c r="S73" s="1"/>
      <c r="T73" s="1"/>
      <c r="U73" s="1"/>
      <c r="V73" s="1"/>
      <c r="W73" s="1"/>
      <c r="X73" s="1"/>
    </row>
    <row r="74" spans="1:24" ht="18" customHeight="1" x14ac:dyDescent="0.35">
      <c r="B74" s="54" t="s">
        <v>52</v>
      </c>
      <c r="C74" s="46">
        <v>0</v>
      </c>
      <c r="D74" s="46">
        <v>0</v>
      </c>
      <c r="E74" s="56"/>
      <c r="F74" s="57">
        <f t="shared" si="10"/>
        <v>0</v>
      </c>
      <c r="G74" s="1"/>
      <c r="H74" s="54" t="s">
        <v>16</v>
      </c>
      <c r="I74" s="46">
        <v>0</v>
      </c>
      <c r="J74" s="46">
        <v>0</v>
      </c>
      <c r="K74" s="56"/>
      <c r="L74" s="57">
        <f t="shared" si="13"/>
        <v>0</v>
      </c>
      <c r="M74" s="1"/>
      <c r="N74" s="1"/>
      <c r="O74" s="1"/>
      <c r="P74" s="1"/>
      <c r="Q74" s="1"/>
      <c r="R74" s="1"/>
      <c r="S74" s="1"/>
      <c r="T74" s="1"/>
      <c r="U74" s="1"/>
      <c r="V74" s="1"/>
      <c r="W74" s="1"/>
      <c r="X74" s="1"/>
    </row>
    <row r="75" spans="1:24" ht="18" customHeight="1" x14ac:dyDescent="0.35">
      <c r="A75" s="1"/>
      <c r="B75" s="54" t="s">
        <v>53</v>
      </c>
      <c r="C75" s="46">
        <v>0</v>
      </c>
      <c r="D75" s="46">
        <v>0</v>
      </c>
      <c r="E75" s="56"/>
      <c r="F75" s="57">
        <f t="shared" si="10"/>
        <v>0</v>
      </c>
      <c r="G75" s="1"/>
      <c r="H75" s="54" t="s">
        <v>16</v>
      </c>
      <c r="I75" s="46">
        <v>0</v>
      </c>
      <c r="J75" s="46">
        <v>0</v>
      </c>
      <c r="K75" s="56"/>
      <c r="L75" s="57">
        <f t="shared" si="13"/>
        <v>0</v>
      </c>
      <c r="M75" s="1"/>
      <c r="N75" s="1"/>
      <c r="O75" s="1"/>
      <c r="P75" s="1"/>
      <c r="Q75" s="1"/>
      <c r="R75" s="1"/>
      <c r="S75" s="1"/>
      <c r="T75" s="1"/>
      <c r="U75" s="1"/>
      <c r="V75" s="1"/>
      <c r="W75" s="1"/>
      <c r="X75" s="1"/>
    </row>
    <row r="76" spans="1:24" s="9" customFormat="1" ht="18" customHeight="1" x14ac:dyDescent="0.35">
      <c r="B76" s="54" t="s">
        <v>54</v>
      </c>
      <c r="C76" s="46">
        <v>0</v>
      </c>
      <c r="D76" s="46">
        <v>0</v>
      </c>
      <c r="E76" s="56"/>
      <c r="F76" s="57">
        <f t="shared" si="10"/>
        <v>0</v>
      </c>
      <c r="H76" s="54" t="s">
        <v>16</v>
      </c>
      <c r="I76" s="46">
        <v>0</v>
      </c>
      <c r="J76" s="46">
        <v>0</v>
      </c>
      <c r="K76" s="56"/>
      <c r="L76" s="57">
        <f t="shared" si="13"/>
        <v>0</v>
      </c>
    </row>
    <row r="77" spans="1:24" ht="18" customHeight="1" x14ac:dyDescent="0.35">
      <c r="A77" s="1"/>
      <c r="B77" s="54" t="s">
        <v>16</v>
      </c>
      <c r="C77" s="46">
        <v>0</v>
      </c>
      <c r="D77" s="46">
        <v>0</v>
      </c>
      <c r="E77" s="56"/>
      <c r="F77" s="57">
        <f t="shared" si="10"/>
        <v>0</v>
      </c>
      <c r="G77" s="1"/>
      <c r="H77" s="54" t="s">
        <v>16</v>
      </c>
      <c r="I77" s="46">
        <v>0</v>
      </c>
      <c r="J77" s="46">
        <v>0</v>
      </c>
      <c r="K77" s="56"/>
      <c r="L77" s="57">
        <f t="shared" si="13"/>
        <v>0</v>
      </c>
      <c r="M77" s="1"/>
      <c r="N77" s="1"/>
      <c r="O77" s="1"/>
      <c r="P77" s="1"/>
      <c r="Q77" s="1"/>
      <c r="R77" s="1"/>
      <c r="S77" s="1"/>
      <c r="T77" s="1"/>
      <c r="U77" s="1"/>
      <c r="V77" s="1"/>
      <c r="W77" s="1"/>
      <c r="X77" s="1"/>
    </row>
    <row r="78" spans="1:24" ht="18" customHeight="1" x14ac:dyDescent="0.35">
      <c r="A78" s="1"/>
      <c r="B78" s="54" t="s">
        <v>16</v>
      </c>
      <c r="C78" s="46">
        <v>0</v>
      </c>
      <c r="D78" s="46">
        <v>0</v>
      </c>
      <c r="E78" s="56"/>
      <c r="F78" s="57">
        <f t="shared" si="10"/>
        <v>0</v>
      </c>
      <c r="G78" s="1"/>
      <c r="H78" s="54" t="s">
        <v>16</v>
      </c>
      <c r="I78" s="46">
        <v>0</v>
      </c>
      <c r="J78" s="46">
        <v>0</v>
      </c>
      <c r="K78" s="56"/>
      <c r="L78" s="57">
        <f t="shared" si="13"/>
        <v>0</v>
      </c>
      <c r="M78" s="1"/>
      <c r="N78" s="1"/>
      <c r="O78" s="1"/>
      <c r="P78" s="1"/>
      <c r="Q78" s="1"/>
      <c r="R78" s="1"/>
      <c r="S78" s="1"/>
      <c r="T78" s="1"/>
      <c r="U78" s="1"/>
      <c r="V78" s="1"/>
      <c r="W78" s="1"/>
      <c r="X78" s="1"/>
    </row>
    <row r="79" spans="1:24" ht="18" customHeight="1" x14ac:dyDescent="0.35">
      <c r="A79" s="1"/>
      <c r="B79" s="54" t="s">
        <v>16</v>
      </c>
      <c r="C79" s="46">
        <v>0</v>
      </c>
      <c r="D79" s="46">
        <v>0</v>
      </c>
      <c r="E79" s="56"/>
      <c r="F79" s="57">
        <f t="shared" si="10"/>
        <v>0</v>
      </c>
      <c r="G79" s="1"/>
      <c r="H79" s="54" t="s">
        <v>16</v>
      </c>
      <c r="I79" s="46">
        <v>0</v>
      </c>
      <c r="J79" s="46">
        <v>0</v>
      </c>
      <c r="K79" s="56"/>
      <c r="L79" s="57">
        <f t="shared" si="13"/>
        <v>0</v>
      </c>
      <c r="M79" s="1"/>
      <c r="N79" s="1"/>
      <c r="O79" s="1"/>
      <c r="P79" s="1"/>
      <c r="Q79" s="1"/>
      <c r="R79" s="1"/>
      <c r="S79" s="1"/>
      <c r="T79" s="1"/>
      <c r="U79" s="1"/>
      <c r="V79" s="1"/>
      <c r="W79" s="1"/>
      <c r="X79" s="1"/>
    </row>
    <row r="80" spans="1:24" ht="18" customHeight="1" x14ac:dyDescent="0.35">
      <c r="A80" s="1"/>
      <c r="B80" s="55"/>
      <c r="C80" s="51">
        <f>SUM(C74:C79)</f>
        <v>0</v>
      </c>
      <c r="D80" s="51">
        <f>SUM(D74:D79)</f>
        <v>0</v>
      </c>
      <c r="E80" s="56"/>
      <c r="F80" s="57"/>
      <c r="G80" s="1"/>
      <c r="H80" s="54" t="s">
        <v>16</v>
      </c>
      <c r="I80" s="46">
        <v>0</v>
      </c>
      <c r="J80" s="46">
        <v>0</v>
      </c>
      <c r="K80" s="56"/>
      <c r="L80" s="57">
        <f t="shared" si="13"/>
        <v>0</v>
      </c>
      <c r="M80" s="1"/>
      <c r="N80" s="1"/>
      <c r="O80" s="1"/>
      <c r="P80" s="1"/>
      <c r="Q80" s="1"/>
      <c r="R80" s="1"/>
      <c r="S80" s="1"/>
      <c r="T80" s="1"/>
      <c r="U80" s="1"/>
      <c r="V80" s="1"/>
      <c r="W80" s="1"/>
      <c r="X80" s="1"/>
    </row>
    <row r="81" spans="1:24" ht="18" customHeight="1" x14ac:dyDescent="0.35">
      <c r="A81" s="1"/>
      <c r="B81" s="53" t="s">
        <v>16</v>
      </c>
      <c r="C81" s="58"/>
      <c r="D81" s="58"/>
      <c r="E81" s="56"/>
      <c r="F81" s="57"/>
      <c r="G81" s="1"/>
      <c r="H81" s="54" t="s">
        <v>16</v>
      </c>
      <c r="I81" s="46">
        <v>0</v>
      </c>
      <c r="J81" s="46">
        <v>0</v>
      </c>
      <c r="K81" s="56"/>
      <c r="L81" s="57">
        <f t="shared" ref="L81:L86" si="14">I81-J81</f>
        <v>0</v>
      </c>
      <c r="M81" s="1"/>
      <c r="N81" s="1"/>
      <c r="O81" s="1"/>
      <c r="P81" s="1"/>
      <c r="Q81" s="1"/>
      <c r="R81" s="1"/>
      <c r="S81" s="1"/>
      <c r="T81" s="1"/>
      <c r="U81" s="1"/>
      <c r="V81" s="1"/>
      <c r="W81" s="1"/>
      <c r="X81" s="1"/>
    </row>
    <row r="82" spans="1:24" ht="18" customHeight="1" x14ac:dyDescent="0.35">
      <c r="A82" s="1"/>
      <c r="B82" s="54" t="s">
        <v>55</v>
      </c>
      <c r="C82" s="46">
        <v>0</v>
      </c>
      <c r="D82" s="46">
        <v>0</v>
      </c>
      <c r="E82" s="56"/>
      <c r="F82" s="57">
        <f t="shared" si="10"/>
        <v>0</v>
      </c>
      <c r="G82" s="1"/>
      <c r="H82" s="54" t="s">
        <v>16</v>
      </c>
      <c r="I82" s="46">
        <v>0</v>
      </c>
      <c r="J82" s="46">
        <v>0</v>
      </c>
      <c r="K82" s="56"/>
      <c r="L82" s="57">
        <f t="shared" si="14"/>
        <v>0</v>
      </c>
      <c r="M82" s="1"/>
      <c r="N82" s="1"/>
      <c r="O82" s="1"/>
      <c r="P82" s="1"/>
      <c r="Q82" s="1"/>
      <c r="R82" s="1"/>
      <c r="S82" s="1"/>
      <c r="T82" s="1"/>
      <c r="U82" s="1"/>
      <c r="V82" s="1"/>
      <c r="W82" s="1"/>
      <c r="X82" s="1"/>
    </row>
    <row r="83" spans="1:24" ht="18" customHeight="1" x14ac:dyDescent="0.35">
      <c r="A83" s="1"/>
      <c r="B83" s="54" t="s">
        <v>56</v>
      </c>
      <c r="C83" s="46">
        <v>0</v>
      </c>
      <c r="D83" s="46">
        <v>0</v>
      </c>
      <c r="E83" s="56"/>
      <c r="F83" s="57">
        <f t="shared" si="10"/>
        <v>0</v>
      </c>
      <c r="G83" s="1"/>
      <c r="H83" s="54" t="s">
        <v>16</v>
      </c>
      <c r="I83" s="46">
        <v>0</v>
      </c>
      <c r="J83" s="46">
        <v>0</v>
      </c>
      <c r="K83" s="56"/>
      <c r="L83" s="57">
        <f t="shared" si="14"/>
        <v>0</v>
      </c>
      <c r="M83" s="1"/>
      <c r="N83" s="1"/>
      <c r="O83" s="1"/>
      <c r="P83" s="1"/>
      <c r="Q83" s="1"/>
      <c r="R83" s="1"/>
      <c r="S83" s="1"/>
      <c r="T83" s="1"/>
      <c r="U83" s="1"/>
      <c r="V83" s="1"/>
      <c r="W83" s="1"/>
      <c r="X83" s="1"/>
    </row>
    <row r="84" spans="1:24" ht="18" customHeight="1" x14ac:dyDescent="0.35">
      <c r="A84" s="1"/>
      <c r="B84" s="54" t="s">
        <v>16</v>
      </c>
      <c r="C84" s="46">
        <v>0</v>
      </c>
      <c r="D84" s="46">
        <v>0</v>
      </c>
      <c r="E84" s="56"/>
      <c r="F84" s="57">
        <f t="shared" si="10"/>
        <v>0</v>
      </c>
      <c r="G84" s="1"/>
      <c r="H84" s="54" t="s">
        <v>16</v>
      </c>
      <c r="I84" s="46">
        <v>0</v>
      </c>
      <c r="J84" s="46">
        <v>0</v>
      </c>
      <c r="K84" s="56"/>
      <c r="L84" s="57">
        <f t="shared" si="14"/>
        <v>0</v>
      </c>
      <c r="M84" s="1"/>
      <c r="N84" s="1"/>
      <c r="O84" s="1"/>
      <c r="P84" s="1"/>
      <c r="Q84" s="1"/>
      <c r="R84" s="1"/>
      <c r="S84" s="1"/>
      <c r="T84" s="1"/>
      <c r="U84" s="1"/>
      <c r="V84" s="1"/>
      <c r="W84" s="1"/>
      <c r="X84" s="1"/>
    </row>
    <row r="85" spans="1:24" ht="18" customHeight="1" x14ac:dyDescent="0.35">
      <c r="A85" s="1"/>
      <c r="B85" s="54" t="s">
        <v>16</v>
      </c>
      <c r="C85" s="46">
        <v>0</v>
      </c>
      <c r="D85" s="46">
        <v>0</v>
      </c>
      <c r="E85" s="56"/>
      <c r="F85" s="57">
        <f t="shared" si="10"/>
        <v>0</v>
      </c>
      <c r="G85" s="1"/>
      <c r="H85" s="54" t="s">
        <v>16</v>
      </c>
      <c r="I85" s="46">
        <v>0</v>
      </c>
      <c r="J85" s="46">
        <v>0</v>
      </c>
      <c r="K85" s="56"/>
      <c r="L85" s="57">
        <f t="shared" si="14"/>
        <v>0</v>
      </c>
      <c r="M85" s="1"/>
      <c r="N85" s="1"/>
      <c r="O85" s="1"/>
      <c r="P85" s="1"/>
      <c r="Q85" s="1"/>
      <c r="R85" s="1"/>
      <c r="S85" s="1"/>
      <c r="T85" s="1"/>
      <c r="U85" s="1"/>
      <c r="V85" s="1"/>
      <c r="W85" s="1"/>
      <c r="X85" s="1"/>
    </row>
    <row r="86" spans="1:24" ht="18" customHeight="1" x14ac:dyDescent="0.35">
      <c r="A86" s="1"/>
      <c r="B86" s="54" t="s">
        <v>16</v>
      </c>
      <c r="C86" s="46">
        <v>0</v>
      </c>
      <c r="D86" s="46">
        <v>0</v>
      </c>
      <c r="E86" s="56"/>
      <c r="F86" s="57">
        <f t="shared" si="10"/>
        <v>0</v>
      </c>
      <c r="G86" s="1"/>
      <c r="H86" s="54" t="s">
        <v>16</v>
      </c>
      <c r="I86" s="46">
        <v>0</v>
      </c>
      <c r="J86" s="46">
        <v>0</v>
      </c>
      <c r="K86" s="56"/>
      <c r="L86" s="57">
        <f t="shared" si="14"/>
        <v>0</v>
      </c>
      <c r="M86" s="1"/>
      <c r="N86" s="1"/>
      <c r="O86" s="1"/>
      <c r="P86" s="1"/>
      <c r="Q86" s="1"/>
      <c r="R86" s="1"/>
      <c r="S86" s="1"/>
      <c r="T86" s="1"/>
      <c r="U86" s="1"/>
      <c r="V86" s="1"/>
      <c r="W86" s="1"/>
      <c r="X86" s="1"/>
    </row>
    <row r="87" spans="1:24" ht="18" customHeight="1" x14ac:dyDescent="0.35">
      <c r="A87" s="1"/>
      <c r="B87" s="54" t="s">
        <v>16</v>
      </c>
      <c r="C87" s="46">
        <v>0</v>
      </c>
      <c r="D87" s="46">
        <v>0</v>
      </c>
      <c r="E87" s="56"/>
      <c r="F87" s="57">
        <f t="shared" si="10"/>
        <v>0</v>
      </c>
      <c r="G87" s="1"/>
      <c r="H87" s="55"/>
      <c r="I87" s="51">
        <f>SUM(I68:I86)</f>
        <v>0</v>
      </c>
      <c r="J87" s="51">
        <f>SUM(J68:J86)</f>
        <v>0</v>
      </c>
      <c r="K87" s="56"/>
      <c r="L87" s="57"/>
      <c r="M87" s="1"/>
      <c r="N87" s="1"/>
      <c r="O87" s="1"/>
      <c r="P87" s="1"/>
      <c r="Q87" s="1"/>
      <c r="R87" s="1"/>
      <c r="S87" s="1"/>
      <c r="T87" s="1"/>
      <c r="U87" s="1"/>
      <c r="V87" s="1"/>
      <c r="W87" s="1"/>
      <c r="X87" s="1"/>
    </row>
    <row r="88" spans="1:24" ht="18" customHeight="1" x14ac:dyDescent="0.35">
      <c r="A88" s="1"/>
      <c r="B88" s="54" t="s">
        <v>16</v>
      </c>
      <c r="C88" s="46">
        <v>0</v>
      </c>
      <c r="D88" s="46">
        <v>0</v>
      </c>
      <c r="E88" s="56"/>
      <c r="F88" s="57">
        <f t="shared" si="10"/>
        <v>0</v>
      </c>
      <c r="G88" s="1"/>
      <c r="H88" s="53"/>
      <c r="I88" s="58"/>
      <c r="J88" s="58"/>
      <c r="K88" s="56"/>
      <c r="L88" s="57"/>
      <c r="M88" s="1"/>
      <c r="N88" s="1"/>
      <c r="O88" s="1"/>
      <c r="P88" s="1"/>
      <c r="Q88" s="1"/>
      <c r="R88" s="1"/>
      <c r="S88" s="1"/>
      <c r="T88" s="1"/>
      <c r="U88" s="1"/>
      <c r="V88" s="1"/>
      <c r="W88" s="1"/>
      <c r="X88" s="1"/>
    </row>
    <row r="89" spans="1:24" ht="18" customHeight="1" x14ac:dyDescent="0.35">
      <c r="A89" s="1"/>
      <c r="B89" s="54" t="s">
        <v>16</v>
      </c>
      <c r="C89" s="46">
        <v>0</v>
      </c>
      <c r="D89" s="46">
        <v>0</v>
      </c>
      <c r="E89" s="56"/>
      <c r="F89" s="57">
        <f t="shared" si="10"/>
        <v>0</v>
      </c>
      <c r="G89" s="1"/>
      <c r="H89" s="47" t="s">
        <v>89</v>
      </c>
      <c r="I89" s="48">
        <f>SUM(I20,I36,I49,I57,I66,I87)</f>
        <v>0</v>
      </c>
      <c r="J89" s="48">
        <f>SUM(J20,J36,J49,J57,J66,J87)</f>
        <v>0</v>
      </c>
      <c r="K89" s="49"/>
      <c r="L89" s="50"/>
      <c r="M89" s="1"/>
      <c r="N89" s="1"/>
      <c r="O89" s="1"/>
      <c r="P89" s="1"/>
      <c r="Q89" s="1"/>
      <c r="R89" s="1"/>
      <c r="S89" s="1"/>
      <c r="T89" s="1"/>
      <c r="U89" s="1"/>
      <c r="V89" s="1"/>
      <c r="W89" s="1"/>
      <c r="X89" s="1"/>
    </row>
    <row r="90" spans="1:24" ht="15.5" x14ac:dyDescent="0.35">
      <c r="A90" s="1"/>
      <c r="B90" s="54" t="s">
        <v>16</v>
      </c>
      <c r="C90" s="46">
        <v>0</v>
      </c>
      <c r="D90" s="46">
        <v>0</v>
      </c>
      <c r="E90" s="56"/>
      <c r="F90" s="57">
        <f t="shared" si="10"/>
        <v>0</v>
      </c>
      <c r="G90" s="1"/>
      <c r="H90" s="53"/>
      <c r="I90" s="58"/>
      <c r="J90" s="58"/>
      <c r="K90" s="56"/>
      <c r="L90" s="57"/>
      <c r="M90" s="1"/>
      <c r="N90" s="1"/>
      <c r="O90" s="1"/>
      <c r="P90" s="1"/>
      <c r="Q90" s="1"/>
      <c r="R90" s="1"/>
      <c r="S90" s="1"/>
      <c r="T90" s="1"/>
      <c r="U90" s="1"/>
      <c r="V90" s="1"/>
      <c r="W90" s="1"/>
      <c r="X90" s="1"/>
    </row>
    <row r="91" spans="1:24" ht="15.5" x14ac:dyDescent="0.35">
      <c r="A91" s="1"/>
      <c r="B91" s="55"/>
      <c r="C91" s="51">
        <f>SUM(C82:C90)</f>
        <v>0</v>
      </c>
      <c r="D91" s="51">
        <f>SUM(D82:D90)</f>
        <v>0</v>
      </c>
      <c r="E91" s="56"/>
      <c r="F91" s="57"/>
      <c r="G91" s="1"/>
      <c r="H91" s="62" t="s">
        <v>90</v>
      </c>
      <c r="I91" s="62"/>
      <c r="J91" s="61">
        <v>1</v>
      </c>
      <c r="K91" s="60"/>
      <c r="L91" s="60"/>
      <c r="M91" s="1"/>
      <c r="N91" s="1"/>
      <c r="O91" s="1"/>
      <c r="P91" s="1"/>
      <c r="Q91" s="1"/>
      <c r="R91" s="1"/>
      <c r="S91" s="1"/>
      <c r="T91" s="1"/>
      <c r="U91" s="1"/>
      <c r="V91" s="1"/>
      <c r="W91" s="1"/>
      <c r="X91" s="1"/>
    </row>
    <row r="92" spans="1:24" ht="15.5" x14ac:dyDescent="0.35">
      <c r="A92" s="1"/>
      <c r="B92" s="53"/>
      <c r="C92" s="58"/>
      <c r="D92" s="58"/>
      <c r="E92" s="56"/>
      <c r="F92" s="57"/>
      <c r="G92" s="1"/>
      <c r="H92" s="53"/>
      <c r="I92" s="58"/>
      <c r="J92" s="58"/>
      <c r="K92" s="56"/>
      <c r="L92" s="57"/>
      <c r="M92" s="1"/>
      <c r="N92" s="1"/>
      <c r="O92" s="1"/>
      <c r="P92" s="1"/>
      <c r="Q92" s="1"/>
      <c r="R92" s="1"/>
      <c r="S92" s="1"/>
      <c r="T92" s="1"/>
      <c r="U92" s="1"/>
      <c r="V92" s="1"/>
      <c r="W92" s="1"/>
      <c r="X92" s="1"/>
    </row>
    <row r="93" spans="1:24" ht="15.5" x14ac:dyDescent="0.35">
      <c r="A93" s="1"/>
      <c r="B93" s="47" t="s">
        <v>88</v>
      </c>
      <c r="C93" s="48">
        <f>SUM(C43,C59,C72,C80,C91)</f>
        <v>0</v>
      </c>
      <c r="D93" s="48">
        <f>SUM(D43,D59,D72,D80,D91)</f>
        <v>0</v>
      </c>
      <c r="E93" s="49"/>
      <c r="F93" s="50"/>
      <c r="G93" s="1"/>
      <c r="H93" s="47" t="s">
        <v>89</v>
      </c>
      <c r="I93" s="48">
        <f>I89*J91</f>
        <v>0</v>
      </c>
      <c r="J93" s="48">
        <f>J89*J91</f>
        <v>0</v>
      </c>
      <c r="K93" s="49"/>
      <c r="L93" s="50"/>
      <c r="M93" s="1"/>
      <c r="N93" s="1"/>
      <c r="O93" s="1"/>
      <c r="P93" s="1"/>
      <c r="Q93" s="1"/>
      <c r="R93" s="1"/>
      <c r="S93" s="1"/>
      <c r="T93" s="1"/>
      <c r="U93" s="1"/>
      <c r="V93" s="1"/>
      <c r="W93" s="1"/>
      <c r="X93" s="1"/>
    </row>
    <row r="94" spans="1:24" ht="15.5" x14ac:dyDescent="0.35">
      <c r="A94" s="1"/>
      <c r="B94" s="1"/>
      <c r="C94" s="1"/>
      <c r="D94" s="1"/>
      <c r="E94" s="1"/>
      <c r="F94" s="1"/>
      <c r="G94" s="1"/>
      <c r="M94" s="1"/>
      <c r="N94" s="1"/>
      <c r="O94" s="1"/>
      <c r="P94" s="1"/>
      <c r="Q94" s="1"/>
      <c r="R94" s="1"/>
      <c r="S94" s="1"/>
      <c r="T94" s="1"/>
      <c r="U94" s="1"/>
      <c r="V94" s="1"/>
      <c r="W94" s="1"/>
      <c r="X94" s="1"/>
    </row>
    <row r="95" spans="1:24" ht="15.5" x14ac:dyDescent="0.35">
      <c r="A95" s="1"/>
      <c r="B95" s="1"/>
      <c r="C95" s="1"/>
      <c r="D95" s="1"/>
      <c r="E95" s="1"/>
      <c r="F95" s="1"/>
      <c r="G95" s="1"/>
      <c r="M95" s="1"/>
      <c r="N95" s="1"/>
      <c r="O95" s="1"/>
      <c r="P95" s="1"/>
      <c r="Q95" s="1"/>
      <c r="R95" s="1"/>
      <c r="S95" s="1"/>
      <c r="T95" s="1"/>
      <c r="U95" s="1"/>
      <c r="V95" s="1"/>
      <c r="W95" s="1"/>
      <c r="X95" s="1"/>
    </row>
    <row r="96" spans="1:24" ht="15.5" x14ac:dyDescent="0.35">
      <c r="A96" s="1"/>
      <c r="B96" s="1"/>
      <c r="C96" s="1"/>
      <c r="D96" s="1"/>
      <c r="E96" s="1"/>
      <c r="F96" s="1"/>
      <c r="G96" s="1"/>
      <c r="M96" s="1"/>
      <c r="N96" s="1"/>
      <c r="O96" s="1"/>
      <c r="P96" s="1"/>
      <c r="Q96" s="1"/>
      <c r="R96" s="1"/>
      <c r="S96" s="1"/>
      <c r="T96" s="1"/>
      <c r="U96" s="1"/>
      <c r="V96" s="1"/>
      <c r="W96" s="1"/>
      <c r="X96" s="1"/>
    </row>
    <row r="97" spans="1:24" ht="15.5" x14ac:dyDescent="0.35">
      <c r="A97" s="1"/>
      <c r="B97" s="1"/>
      <c r="C97" s="1"/>
      <c r="D97" s="1"/>
      <c r="E97" s="1"/>
      <c r="F97" s="1"/>
      <c r="G97" s="1"/>
      <c r="M97" s="1"/>
      <c r="N97" s="1"/>
      <c r="O97" s="1"/>
      <c r="P97" s="1"/>
      <c r="Q97" s="1"/>
      <c r="R97" s="1"/>
      <c r="S97" s="1"/>
      <c r="T97" s="1"/>
      <c r="U97" s="1"/>
      <c r="V97" s="1"/>
      <c r="W97" s="1"/>
      <c r="X97" s="1"/>
    </row>
    <row r="98" spans="1:24" ht="15.5" x14ac:dyDescent="0.35">
      <c r="A98" s="1"/>
      <c r="B98" s="1"/>
      <c r="C98" s="1"/>
      <c r="D98" s="1"/>
      <c r="E98" s="1"/>
      <c r="F98" s="1"/>
      <c r="G98" s="1"/>
      <c r="M98" s="1"/>
      <c r="N98" s="1"/>
      <c r="O98" s="1"/>
      <c r="P98" s="1"/>
      <c r="Q98" s="1"/>
      <c r="R98" s="1"/>
      <c r="S98" s="1"/>
      <c r="T98" s="1"/>
      <c r="U98" s="1"/>
      <c r="V98" s="1"/>
      <c r="W98" s="1"/>
      <c r="X98" s="1"/>
    </row>
    <row r="99" spans="1:24" ht="15.5" x14ac:dyDescent="0.35">
      <c r="A99" s="1"/>
      <c r="B99" s="1"/>
      <c r="C99" s="1"/>
      <c r="D99" s="1"/>
      <c r="E99" s="1"/>
      <c r="F99" s="1"/>
      <c r="G99" s="1"/>
      <c r="H99" s="1"/>
      <c r="I99" s="1"/>
      <c r="J99" s="1"/>
      <c r="K99" s="1"/>
      <c r="L99" s="1"/>
      <c r="M99" s="1"/>
      <c r="N99" s="1"/>
      <c r="O99" s="1"/>
      <c r="P99" s="1"/>
      <c r="Q99" s="1"/>
      <c r="R99" s="1"/>
      <c r="S99" s="1"/>
      <c r="T99" s="1"/>
      <c r="U99" s="1"/>
      <c r="V99" s="1"/>
      <c r="W99" s="1"/>
      <c r="X99" s="1"/>
    </row>
    <row r="100" spans="1:24" ht="15.5"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5"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5"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5"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5"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5"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5"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5"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5"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5"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5"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5"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5"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5"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5"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5"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5"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5"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5"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5"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5"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5"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5"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5"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5"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5"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5"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5"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5"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5"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5"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5"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5"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5"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5"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5"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5"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5"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5"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5"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5"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5"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5"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5"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5"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5"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5"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5"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5"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5"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5"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5"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5"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5"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5"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5"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5"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5"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5"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5"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5"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5"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5"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5"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5"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5"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5"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5"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5"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5"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5"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5"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5"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5"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5"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5"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5"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5"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5"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5"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5"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5"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5"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5"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5"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5"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5"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5"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5"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5"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5"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5"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5"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5"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5"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5"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5"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5"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5"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5"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5"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5"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5"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5"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5"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5"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5"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5"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5"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5"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5"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5"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5"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5"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5"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5"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5"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5"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5"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5"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5"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5"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row>
    <row r="222" spans="1:24" ht="15.5"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row>
    <row r="223" spans="1:24" ht="15.5"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row>
    <row r="224" spans="1:24" ht="15.5"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row>
    <row r="225" spans="1:24" ht="15.5"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row>
    <row r="226" spans="1:24" ht="15.5"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row>
    <row r="227" spans="1:24" ht="15.5"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row>
    <row r="228" spans="1:24" ht="15.5"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row>
    <row r="229" spans="1:24" ht="15.5"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row>
    <row r="230" spans="1:24" ht="15.5"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row>
    <row r="231" spans="1:24" ht="15.5"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row>
    <row r="232" spans="1:24" ht="15.5"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row>
    <row r="233" spans="1:24" ht="15.5"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row>
    <row r="234" spans="1:24" ht="15.5"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row>
    <row r="235" spans="1:24" ht="15.5"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row>
    <row r="236" spans="1:24" ht="15.5"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row>
    <row r="237" spans="1:24" ht="15.5"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row>
    <row r="238" spans="1:24" ht="15.5"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row>
    <row r="239" spans="1:24" ht="15.5"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row>
    <row r="240" spans="1:24" ht="15.5"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row>
    <row r="241" spans="1:24" ht="15.5"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row>
    <row r="242" spans="1:24" ht="15.5"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row>
    <row r="243" spans="1:24" ht="15.5"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row>
    <row r="244" spans="1:24" ht="15.5"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row>
    <row r="245" spans="1:24" ht="15.5"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row>
    <row r="246" spans="1:24" ht="15.5"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row>
    <row r="247" spans="1:24" ht="15.5"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row>
    <row r="248" spans="1:24" ht="15.5"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row>
    <row r="249" spans="1:24" ht="15.5"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row>
    <row r="250" spans="1:24" ht="15.5"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row>
    <row r="251" spans="1:24" ht="15.5"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row>
    <row r="252" spans="1:24" ht="15.5"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row>
    <row r="253" spans="1:24" ht="15.5"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row>
    <row r="254" spans="1:24" ht="15.5"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row>
    <row r="255" spans="1:24" ht="15.5"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row>
    <row r="256" spans="1:24" ht="15.5"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row>
    <row r="257" spans="1:24" ht="15.5"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row>
    <row r="258" spans="1:24" ht="15.5"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row>
    <row r="259" spans="1:24" ht="15.5"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row>
    <row r="260" spans="1:24" ht="15.5"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row>
    <row r="261" spans="1:24" ht="15.5"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row>
    <row r="262" spans="1:24" ht="15.5"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row>
    <row r="263" spans="1:24" ht="15.5"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row>
    <row r="264" spans="1:24" ht="15.5"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row>
    <row r="265" spans="1:24" ht="15.5"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row>
    <row r="266" spans="1:24" ht="15.5"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row>
    <row r="267" spans="1:24" ht="15.5"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row>
    <row r="268" spans="1:24" ht="15.5"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row>
    <row r="269" spans="1:24" ht="15.5"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row>
    <row r="270" spans="1:24" ht="15.5"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row>
    <row r="271" spans="1:24" ht="15.5"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row>
    <row r="272" spans="1:24" ht="15.5"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row>
    <row r="273" spans="1:24" ht="15.5"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row>
    <row r="274" spans="1:24" ht="15.5"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row>
    <row r="275" spans="1:24" ht="15.5"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row>
    <row r="276" spans="1:24" ht="15.5"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row>
    <row r="277" spans="1:24" ht="15.5"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row>
    <row r="278" spans="1:24" ht="15.5"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row>
    <row r="279" spans="1:24" ht="15.5"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row>
    <row r="280" spans="1:24" ht="15.5"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row>
    <row r="281" spans="1:24" ht="15.5"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row>
    <row r="282" spans="1:24" ht="15.5"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row>
    <row r="283" spans="1:24" ht="15.5"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row>
    <row r="284" spans="1:24" ht="15.5"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row>
    <row r="285" spans="1:24" ht="15.5"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row>
    <row r="286" spans="1:24" ht="15.5"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row>
    <row r="287" spans="1:24" ht="15.5"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row>
    <row r="288" spans="1:24" ht="15.5"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row>
    <row r="289" spans="1:24" ht="15.5"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row>
    <row r="290" spans="1:24" ht="15.5"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row>
    <row r="291" spans="1:24" ht="15.5"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row>
    <row r="292" spans="1:24" ht="15.5"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row>
    <row r="293" spans="1:24" ht="15.5"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row>
    <row r="294" spans="1:24" ht="15.5"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row>
    <row r="295" spans="1:24" ht="15.5"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row>
    <row r="296" spans="1:24" ht="15.5"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row>
    <row r="297" spans="1:24" ht="15.5"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row>
    <row r="298" spans="1:24" ht="15.5"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row>
    <row r="299" spans="1:24" ht="15.5"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row>
    <row r="300" spans="1:24" ht="15.5"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row>
    <row r="301" spans="1:24" ht="15.5"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row>
    <row r="302" spans="1:24" ht="15.5"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row>
    <row r="303" spans="1:24" ht="15.5"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row>
    <row r="304" spans="1:24" ht="15.5"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row>
    <row r="305" spans="1:24" ht="15.5"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row>
    <row r="306" spans="1:24" ht="15.5"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row>
    <row r="307" spans="1:24" ht="15.5"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row>
    <row r="308" spans="1:24" ht="15.5"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row>
    <row r="309" spans="1:24" ht="15.5"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row>
    <row r="310" spans="1:24" ht="15.5"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row>
    <row r="311" spans="1:24" ht="15.5"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row>
    <row r="312" spans="1:24" ht="15.5"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row>
    <row r="313" spans="1:24" ht="15.5"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row>
    <row r="314" spans="1:24" ht="15.5"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row>
    <row r="315" spans="1:24" ht="15.5"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row>
    <row r="316" spans="1:24" ht="15.5"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row>
    <row r="317" spans="1:24" ht="15.5"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row>
    <row r="318" spans="1:24" ht="15.5"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row>
    <row r="319" spans="1:24" ht="15.5"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row>
    <row r="320" spans="1:24" ht="15.5"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row>
    <row r="321" spans="1:24" ht="15.5"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row>
    <row r="322" spans="1:24" ht="15.5"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row>
    <row r="323" spans="1:24" ht="15.5"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row>
    <row r="324" spans="1:24" ht="15.5"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row>
    <row r="325" spans="1:24" ht="15.5"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row>
    <row r="326" spans="1:24" ht="15.5"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row>
    <row r="327" spans="1:24" ht="15.5"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row>
    <row r="328" spans="1:24" ht="15.5"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row>
    <row r="329" spans="1:24" ht="15.5"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row>
    <row r="330" spans="1:24" ht="15.5"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row>
    <row r="331" spans="1:24" ht="15.5"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row>
    <row r="332" spans="1:24" ht="15.5"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row>
    <row r="333" spans="1:24" ht="15.5"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row>
    <row r="334" spans="1:24" ht="15.5"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row>
    <row r="335" spans="1:24" ht="15.5"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row>
    <row r="336" spans="1:24" ht="15.5"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row>
    <row r="337" spans="1:24" ht="15.5"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row>
    <row r="338" spans="1:24" ht="15.5"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row>
    <row r="339" spans="1:24" ht="15.5"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row>
    <row r="340" spans="1:24" ht="15.5"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row>
    <row r="341" spans="1:24" ht="15.5"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row>
    <row r="342" spans="1:24" ht="15.5"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row>
    <row r="343" spans="1:24" ht="15.5"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row>
    <row r="344" spans="1:24" ht="15.5"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row>
    <row r="345" spans="1:24" ht="15.5"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row>
    <row r="346" spans="1:24" ht="15.5"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row>
    <row r="347" spans="1:24" ht="15.5"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row>
    <row r="348" spans="1:24" ht="15.5"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row>
    <row r="349" spans="1:24" ht="15.5"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row>
    <row r="350" spans="1:24" ht="15.5"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row>
    <row r="351" spans="1:24" ht="15.5"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row>
    <row r="352" spans="1:24" ht="15.5"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row>
    <row r="353" spans="1:24" ht="15.5"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row>
    <row r="354" spans="1:24" ht="15.5"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row>
    <row r="355" spans="1:24" ht="15.5"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row>
    <row r="356" spans="1:24" ht="15.5"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row>
    <row r="357" spans="1:24" ht="15.5"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row>
    <row r="358" spans="1:24" ht="15.5"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row>
    <row r="359" spans="1:24" ht="15.5"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row>
    <row r="360" spans="1:24" ht="15.5"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row>
    <row r="361" spans="1:24" ht="15.5"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row>
    <row r="362" spans="1:24" ht="15.5"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row>
    <row r="363" spans="1:24" ht="15.5"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row>
    <row r="364" spans="1:24" ht="15.5"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row>
    <row r="365" spans="1:24" ht="15.5"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row>
    <row r="366" spans="1:24" ht="15.5"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row>
    <row r="367" spans="1:24" ht="15.5"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row>
    <row r="368" spans="1:24" ht="15.5"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row>
    <row r="369" spans="1:24" ht="15.5"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row>
    <row r="370" spans="1:24" ht="15.5"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row>
    <row r="371" spans="1:24" ht="15.5"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row>
    <row r="372" spans="1:24" ht="15.5"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row>
    <row r="373" spans="1:24" ht="15.5"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row>
    <row r="374" spans="1:24" ht="15.5"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row>
    <row r="375" spans="1:24" ht="15.5"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row>
    <row r="376" spans="1:24" ht="15.5"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row>
    <row r="377" spans="1:24" ht="15.5"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row>
    <row r="378" spans="1:24" ht="15.5"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row>
    <row r="379" spans="1:24" ht="15.5"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row>
    <row r="380" spans="1:24" ht="15.5"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row>
    <row r="381" spans="1:24" ht="15.5"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row>
    <row r="382" spans="1:24" ht="15.5"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row>
    <row r="383" spans="1:24" ht="15.5"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row>
    <row r="384" spans="1:24" ht="15.5"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row>
    <row r="385" spans="1:24" ht="15.5"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row>
    <row r="386" spans="1:24" ht="15.5"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row>
    <row r="387" spans="1:24" ht="15.5"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row>
    <row r="388" spans="1:24" ht="15.5"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row>
    <row r="389" spans="1:24" ht="15.5"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row>
    <row r="390" spans="1:24" ht="15.5"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row>
    <row r="391" spans="1:24" ht="15.5"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row>
    <row r="392" spans="1:24" ht="15.5"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row>
    <row r="393" spans="1:24" ht="15.5"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row>
    <row r="394" spans="1:24" ht="15.5"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row>
    <row r="395" spans="1:24" ht="15.5"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row>
    <row r="396" spans="1:24" ht="15.5"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row>
    <row r="397" spans="1:24" ht="15.5"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row>
    <row r="398" spans="1:24" ht="15.5"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row>
    <row r="399" spans="1:24" ht="15.5"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row>
    <row r="400" spans="1:24" ht="15.5"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row>
    <row r="401" spans="1:24" ht="15.5"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row>
    <row r="402" spans="1:24" ht="15.5"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row>
    <row r="403" spans="1:24" ht="15.5"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row>
    <row r="404" spans="1:24" ht="15.5"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row>
    <row r="405" spans="1:24" ht="15.5"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row>
    <row r="406" spans="1:24" ht="15.5"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row>
    <row r="407" spans="1:24" ht="15.5"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row>
    <row r="408" spans="1:24" ht="15.5"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row>
    <row r="409" spans="1:24" ht="15.5"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row>
    <row r="410" spans="1:24" ht="15.5"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row>
    <row r="411" spans="1:24" ht="15.5"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row>
    <row r="412" spans="1:24" ht="15.5"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row>
    <row r="413" spans="1:24" ht="15.5"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row>
    <row r="414" spans="1:24" ht="15.5"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row>
    <row r="415" spans="1:24" ht="15.5"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row>
    <row r="416" spans="1:24" ht="15.5"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row>
    <row r="417" spans="1:24" ht="15.5"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row>
    <row r="418" spans="1:24" ht="15.5"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row>
    <row r="419" spans="1:24" ht="15.5"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row>
    <row r="420" spans="1:24" ht="15.5"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row>
    <row r="421" spans="1:24" ht="15.5"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row>
    <row r="422" spans="1:24" ht="15.5"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row>
    <row r="423" spans="1:24" ht="15.5"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row>
    <row r="424" spans="1:24" ht="15.5"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row>
    <row r="425" spans="1:24" ht="15.5"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row>
    <row r="426" spans="1:24" ht="15.5"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row>
    <row r="427" spans="1:24" ht="15.5"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row>
    <row r="428" spans="1:24" ht="15.5"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row>
    <row r="429" spans="1:24" ht="15.5"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row>
    <row r="430" spans="1:24" ht="15.5"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row>
    <row r="431" spans="1:24" ht="15.5"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row>
    <row r="432" spans="1:24" ht="15.5"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row>
    <row r="433" spans="1:24" ht="15.5"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row>
    <row r="434" spans="1:24" ht="15.5"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row>
    <row r="435" spans="1:24" ht="15.5"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row>
    <row r="436" spans="1:24" ht="15.5"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row>
    <row r="437" spans="1:24" ht="15.5"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row>
    <row r="438" spans="1:24" ht="15.5"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row>
    <row r="439" spans="1:24" ht="15.5"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row>
    <row r="440" spans="1:24" ht="15.5"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row>
    <row r="441" spans="1:24" ht="15.5"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row>
    <row r="442" spans="1:24" ht="15.5"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row>
    <row r="443" spans="1:24" ht="15.5"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row>
    <row r="444" spans="1:24" ht="15.5"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row>
    <row r="445" spans="1:24" ht="15.5"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row>
    <row r="446" spans="1:24" ht="15.5"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row>
    <row r="447" spans="1:24" ht="15.5"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row>
    <row r="448" spans="1:24" ht="15.5"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row>
    <row r="449" spans="1:24" ht="15.5"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row>
    <row r="450" spans="1:24" ht="15.5"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row>
    <row r="451" spans="1:24" ht="15.5"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row>
    <row r="452" spans="1:24" ht="15.5"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row>
    <row r="453" spans="1:24" ht="15.5"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row>
    <row r="454" spans="1:24" ht="15.5"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row>
    <row r="455" spans="1:24" ht="15.5"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row>
    <row r="456" spans="1:24" ht="15.5"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row>
    <row r="457" spans="1:24" ht="15.5"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row>
    <row r="458" spans="1:24" ht="15.5"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row>
    <row r="459" spans="1:24" ht="15.5"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row>
    <row r="460" spans="1:24" ht="15.5"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row>
    <row r="461" spans="1:24" ht="15.5"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row>
    <row r="462" spans="1:24" ht="15.5"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row>
    <row r="463" spans="1:24" ht="15.5"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row>
    <row r="464" spans="1:24" ht="15.5"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row>
    <row r="465" spans="1:24" ht="15.5"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row>
    <row r="466" spans="1:24" ht="15.5"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row>
    <row r="467" spans="1:24" ht="15.5"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row>
    <row r="468" spans="1:24" ht="15.5"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row>
    <row r="469" spans="1:24" ht="15.5"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row>
    <row r="470" spans="1:24" ht="15.5"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row>
    <row r="471" spans="1:24" ht="15.5"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row>
    <row r="472" spans="1:24" ht="15.5"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row>
    <row r="473" spans="1:24" ht="15.5"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row>
    <row r="474" spans="1:24" ht="15.5"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row>
    <row r="475" spans="1:24" ht="15.5"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row>
    <row r="476" spans="1:24" ht="15.5"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row>
    <row r="477" spans="1:24" ht="15.5"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row>
    <row r="478" spans="1:24" ht="15.5"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row>
    <row r="479" spans="1:24" ht="15.5"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row>
    <row r="480" spans="1:24" ht="15.5"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row>
    <row r="481" spans="1:24" ht="15.5"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row>
    <row r="482" spans="1:24" ht="15.5"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row>
    <row r="483" spans="1:24" ht="15.5"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row>
    <row r="484" spans="1:24" ht="15.5"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row>
    <row r="485" spans="1:24" ht="15.5"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row>
    <row r="486" spans="1:24" ht="15.5"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row>
    <row r="487" spans="1:24" ht="15.5"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row>
    <row r="488" spans="1:24" ht="15.5"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row>
    <row r="489" spans="1:24" ht="15.5"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row>
    <row r="490" spans="1:24" ht="15.5"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row>
    <row r="491" spans="1:24" ht="15.5"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row>
    <row r="492" spans="1:24" ht="15.5"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row>
    <row r="493" spans="1:24" ht="15.5"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row>
    <row r="494" spans="1:24" ht="15.5"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row>
    <row r="495" spans="1:24" ht="15.5"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row>
    <row r="496" spans="1:24" ht="15.5"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row>
    <row r="497" spans="1:24" ht="15.5"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row>
    <row r="498" spans="1:24" ht="15.5"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row>
    <row r="499" spans="1:24" ht="15.5"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row>
    <row r="500" spans="1:24" ht="15.5"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row>
    <row r="501" spans="1:24" ht="15.5"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row>
    <row r="502" spans="1:24" ht="15.5"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row>
    <row r="503" spans="1:24" ht="15.5"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row>
    <row r="504" spans="1:24" ht="15.5"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row>
    <row r="505" spans="1:24" ht="15.5"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row>
    <row r="506" spans="1:24" ht="15.5"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row>
    <row r="507" spans="1:24" ht="15.5"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row>
    <row r="508" spans="1:24" ht="15.5"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row>
    <row r="509" spans="1:24" ht="15.5"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row>
    <row r="510" spans="1:24" ht="15.5"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row>
    <row r="511" spans="1:24" ht="15.5"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row>
    <row r="512" spans="1:24" ht="15.5"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row>
    <row r="513" spans="1:24" ht="15.5"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row>
    <row r="514" spans="1:24" ht="15.5"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row>
    <row r="515" spans="1:24" ht="15.5"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row>
    <row r="516" spans="1:24" ht="15.5"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row>
    <row r="517" spans="1:24" ht="15.5"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row>
    <row r="518" spans="1:24" ht="15.5"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row>
    <row r="519" spans="1:24" ht="15.5"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row>
    <row r="520" spans="1:24" ht="15.5"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row>
    <row r="521" spans="1:24" ht="15.5"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row>
    <row r="522" spans="1:24" ht="15.5"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row>
    <row r="523" spans="1:24" ht="15.5"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row>
    <row r="524" spans="1:24" ht="15.5"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row>
    <row r="525" spans="1:24" ht="15.5"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row>
    <row r="526" spans="1:24" ht="15.5"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row>
    <row r="527" spans="1:24" ht="15.5"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row>
    <row r="528" spans="1:24" ht="15.5"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row>
    <row r="529" spans="1:24" ht="15.5"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row>
    <row r="530" spans="1:24" ht="15.5"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row>
    <row r="531" spans="1:24" ht="15.5"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row>
    <row r="532" spans="1:24" ht="15.5"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row>
    <row r="533" spans="1:24" ht="15.5"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row>
    <row r="534" spans="1:24" ht="15.5"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row>
    <row r="535" spans="1:24" ht="15.5"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row>
    <row r="536" spans="1:24" ht="15.5"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row>
    <row r="537" spans="1:24" ht="15.5"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row>
    <row r="538" spans="1:24" ht="15.5"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row>
    <row r="539" spans="1:24" ht="15.5"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row>
    <row r="540" spans="1:24" ht="15.5"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row>
    <row r="541" spans="1:24" ht="15.5"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row>
    <row r="542" spans="1:24" ht="15.5"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row>
    <row r="543" spans="1:24" ht="15.5"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row>
    <row r="544" spans="1:24" ht="15.5"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row>
    <row r="545" spans="1:24" ht="15.5"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row>
    <row r="546" spans="1:24" ht="15.5"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row>
    <row r="547" spans="1:24" ht="15.5"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row>
    <row r="548" spans="1:24" ht="15.5"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row>
    <row r="549" spans="1:24" ht="15.5"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row>
    <row r="550" spans="1:24" ht="15.5"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row>
    <row r="551" spans="1:24" ht="15.5"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row>
    <row r="552" spans="1:24" ht="15.5"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row>
    <row r="553" spans="1:24" ht="15.5"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row>
    <row r="554" spans="1:24" ht="15.5"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row>
    <row r="555" spans="1:24" ht="15.5"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row>
    <row r="556" spans="1:24" ht="15.5"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row>
    <row r="557" spans="1:24" ht="15.5"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row>
    <row r="558" spans="1:24" ht="15.5"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row>
    <row r="559" spans="1:24" ht="15.5"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row>
    <row r="560" spans="1:24" ht="15.5"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row>
    <row r="561" spans="1:24" ht="15.5"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row>
    <row r="562" spans="1:24" ht="15.5"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row>
    <row r="563" spans="1:24" ht="15.5"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row>
    <row r="564" spans="1:24" ht="15.5"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row>
    <row r="565" spans="1:24" ht="15.5"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row>
    <row r="566" spans="1:24" ht="15.5"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row>
    <row r="567" spans="1:24" ht="15.5"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row>
    <row r="568" spans="1:24" ht="15.5"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row>
    <row r="569" spans="1:24" ht="15.5"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row>
    <row r="570" spans="1:24" ht="15.5"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row>
    <row r="571" spans="1:24" ht="15.5"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row>
    <row r="572" spans="1:24" ht="15.5"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row>
    <row r="573" spans="1:24" ht="15.5"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row>
    <row r="574" spans="1:24" ht="15.5"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row>
    <row r="575" spans="1:24" ht="15.5"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row>
    <row r="576" spans="1:24" ht="15.5"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row>
    <row r="577" spans="1:24" ht="15.5"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row>
    <row r="578" spans="1:24" ht="15.5"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row>
    <row r="579" spans="1:24" ht="15.5"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row>
    <row r="580" spans="1:24" ht="15.5"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row>
    <row r="581" spans="1:24" ht="15.5"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row>
    <row r="582" spans="1:24" ht="15.5"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row>
    <row r="583" spans="1:24" ht="15.5"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row>
    <row r="584" spans="1:24" ht="15.5"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row>
    <row r="585" spans="1:24" ht="15.5"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row>
    <row r="586" spans="1:24" ht="15.5"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row>
    <row r="587" spans="1:24" ht="15.5"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row>
    <row r="588" spans="1:24" ht="15.5"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row>
    <row r="589" spans="1:24" ht="15.5"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row>
    <row r="590" spans="1:24" ht="15.5"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row>
    <row r="591" spans="1:24" ht="15.5"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row>
    <row r="592" spans="1:24" ht="15.5"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row>
    <row r="593" spans="1:24" ht="15.5"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row>
    <row r="594" spans="1:24" ht="15.5"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row>
    <row r="595" spans="1:24" ht="15.5"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row>
    <row r="596" spans="1:24" ht="15.5"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row>
    <row r="597" spans="1:24" ht="15.5"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row>
    <row r="598" spans="1:24" ht="15.5"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row>
    <row r="599" spans="1:24" ht="15.5"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row>
    <row r="600" spans="1:24" ht="15.5"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row>
    <row r="601" spans="1:24" ht="15.5"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row>
    <row r="602" spans="1:24" ht="15.5"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row>
    <row r="603" spans="1:24" ht="15.5"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row>
    <row r="604" spans="1:24" ht="15.5"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row>
    <row r="605" spans="1:24" ht="15.5"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row>
    <row r="606" spans="1:24" ht="15.5"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row>
    <row r="607" spans="1:24" ht="15.5"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row>
    <row r="608" spans="1:24" ht="15.5"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row>
    <row r="609" spans="1:24" ht="15.5"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row>
    <row r="610" spans="1:24" ht="15.5"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row>
    <row r="611" spans="1:24" ht="15.5"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row>
    <row r="612" spans="1:24" ht="15.5"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row>
    <row r="613" spans="1:24" ht="15.5"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row>
    <row r="614" spans="1:24" ht="15.5"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row>
    <row r="615" spans="1:24" ht="15.5"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row>
    <row r="616" spans="1:24" ht="15.5"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row>
    <row r="617" spans="1:24" ht="15.5"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row>
    <row r="618" spans="1:24" ht="15.5"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row>
    <row r="619" spans="1:24" ht="15.5"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row>
    <row r="620" spans="1:24" ht="15.5"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row>
    <row r="621" spans="1:24" ht="15.5"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row>
    <row r="622" spans="1:24" ht="15.5"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row>
    <row r="623" spans="1:24" ht="15.5"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row>
    <row r="624" spans="1:24" ht="15.5"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row>
    <row r="625" spans="1:24" ht="15.5"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row>
    <row r="626" spans="1:24" ht="15.5"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row>
    <row r="627" spans="1:24" ht="15.5"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row>
    <row r="628" spans="1:24" ht="15.5"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row>
    <row r="629" spans="1:24" ht="15.5"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row>
    <row r="630" spans="1:24" ht="15.5"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row>
    <row r="631" spans="1:24" ht="15.5"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row>
    <row r="632" spans="1:24" ht="15.5"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row>
    <row r="633" spans="1:24" ht="15.5"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row>
    <row r="634" spans="1:24" ht="15.5"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row>
    <row r="635" spans="1:24" ht="15.5"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row>
    <row r="636" spans="1:24" ht="15.5"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row>
    <row r="637" spans="1:24" ht="15.5"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row>
    <row r="638" spans="1:24" ht="15.5"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row>
    <row r="639" spans="1:24" ht="15.5"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row>
    <row r="640" spans="1:24" ht="15.5"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row>
    <row r="641" spans="1:24" ht="15.5"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row>
    <row r="642" spans="1:24" ht="15.5"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row>
    <row r="643" spans="1:24" ht="15.5"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row>
    <row r="644" spans="1:24" ht="15.5"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row>
    <row r="645" spans="1:24" ht="15.5"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row>
    <row r="646" spans="1:24" ht="15.5"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row>
    <row r="647" spans="1:24" ht="15.5"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row>
    <row r="648" spans="1:24" ht="15.5"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row>
    <row r="649" spans="1:24" ht="15.5"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row>
    <row r="650" spans="1:24" ht="15.5"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row>
    <row r="651" spans="1:24" ht="15.5"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row>
    <row r="652" spans="1:24" ht="15.5"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row>
    <row r="653" spans="1:24" ht="15.5"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row>
    <row r="654" spans="1:24" ht="15.5"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row>
    <row r="655" spans="1:24" ht="15.5"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row>
    <row r="656" spans="1:24" ht="15.5"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row>
    <row r="657" spans="1:24" ht="15.5"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row>
    <row r="658" spans="1:24" ht="15.5"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row>
    <row r="659" spans="1:24" ht="15.5"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row>
    <row r="660" spans="1:24" ht="15.5"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row>
    <row r="661" spans="1:24" ht="15.5"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row>
    <row r="662" spans="1:24" ht="15.5"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row>
    <row r="663" spans="1:24" ht="15.5"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row>
    <row r="664" spans="1:24" ht="15.5"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row>
    <row r="665" spans="1:24" ht="15.5"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row>
    <row r="666" spans="1:24" ht="15.5"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row>
    <row r="667" spans="1:24" ht="15.5"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row>
    <row r="668" spans="1:24" ht="15.5"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row>
    <row r="669" spans="1:24" ht="15.5"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row>
    <row r="670" spans="1:24" ht="15.5"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row>
    <row r="671" spans="1:24" ht="15.5"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row>
    <row r="672" spans="1:24" ht="15.5"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row>
    <row r="673" spans="1:24" ht="15.5"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row>
    <row r="674" spans="1:24" ht="15.5"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row>
    <row r="675" spans="1:24" ht="15.5"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row>
    <row r="676" spans="1:24" ht="15.5"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row>
    <row r="677" spans="1:24" ht="15.5"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row>
    <row r="678" spans="1:24" ht="15.5"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row>
    <row r="679" spans="1:24" ht="15.5"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row>
    <row r="680" spans="1:24" ht="15.5"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row>
    <row r="681" spans="1:24" ht="15.5"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row>
    <row r="682" spans="1:24" ht="15.5"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row>
    <row r="683" spans="1:24" ht="15.5"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row>
    <row r="684" spans="1:24" ht="15.5"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row>
    <row r="685" spans="1:24" ht="15.5"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row>
    <row r="686" spans="1:24" ht="15.5"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row>
    <row r="687" spans="1:24" ht="15.5"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row>
    <row r="688" spans="1:24" ht="15.5"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row>
    <row r="689" spans="1:24" ht="15.5"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row>
    <row r="690" spans="1:24" ht="15.5"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row>
    <row r="691" spans="1:24" ht="15.5"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row>
    <row r="692" spans="1:24" ht="15.5"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row>
    <row r="693" spans="1:24" ht="15.5"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row>
    <row r="694" spans="1:24" ht="15.5"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row>
    <row r="695" spans="1:24" ht="15.5"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row>
    <row r="696" spans="1:24" ht="15.5"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row>
    <row r="697" spans="1:24" ht="15.5"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row>
    <row r="698" spans="1:24" ht="15.5"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row>
    <row r="699" spans="1:24" ht="15.5"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row>
    <row r="700" spans="1:24" ht="15.5"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row>
    <row r="701" spans="1:24" ht="15.5"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row>
    <row r="702" spans="1:24" ht="15.5"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row>
    <row r="703" spans="1:24" ht="15.5"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row>
    <row r="704" spans="1:24" ht="15.5"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row>
    <row r="705" spans="1:24" ht="15.5"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row>
    <row r="706" spans="1:24" ht="15.5"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row>
    <row r="707" spans="1:24" ht="15.5"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row>
    <row r="708" spans="1:24" ht="15.5"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row>
    <row r="709" spans="1:24" ht="15.5"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row>
    <row r="710" spans="1:24" ht="15.5"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row>
    <row r="711" spans="1:24" ht="15.5"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row>
    <row r="712" spans="1:24" ht="15.5"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row>
    <row r="713" spans="1:24" ht="15.5"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row>
    <row r="714" spans="1:24" ht="15.5"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row>
    <row r="715" spans="1:24" ht="15.5"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row>
    <row r="716" spans="1:24" ht="15.5"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row>
    <row r="717" spans="1:24" ht="15.5"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row>
    <row r="718" spans="1:24" ht="15.5"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row>
    <row r="719" spans="1:24" ht="15.5"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row>
    <row r="720" spans="1:24" ht="15.5"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row>
    <row r="721" spans="1:24" ht="15.5"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row>
    <row r="722" spans="1:24" ht="15.5"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row>
    <row r="723" spans="1:24" ht="15.5"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row>
    <row r="724" spans="1:24" ht="15.5"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row>
    <row r="725" spans="1:24" ht="15.5"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row>
    <row r="726" spans="1:24" ht="15.5"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row>
    <row r="727" spans="1:24" ht="15.5"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row>
    <row r="728" spans="1:24" ht="15.5"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row>
    <row r="729" spans="1:24" ht="15.5"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row>
    <row r="730" spans="1:24" ht="15.5"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row>
    <row r="731" spans="1:24" ht="15.5"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row>
    <row r="732" spans="1:24" ht="15.5"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row>
    <row r="733" spans="1:24" ht="15.5"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row>
    <row r="734" spans="1:24" ht="15.5"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row>
    <row r="735" spans="1:24" ht="15.5"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row>
    <row r="736" spans="1:24" ht="15.5"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row>
    <row r="737" spans="1:24" ht="15.5"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row>
    <row r="738" spans="1:24" ht="15.5"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row>
    <row r="739" spans="1:24" ht="15.5"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row>
    <row r="740" spans="1:24" ht="15.5"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row>
    <row r="741" spans="1:24" ht="15.5"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row>
    <row r="742" spans="1:24" ht="15.5"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row>
    <row r="743" spans="1:24" ht="15.5"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row>
    <row r="744" spans="1:24" ht="15.5"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row>
    <row r="745" spans="1:24" ht="15.5"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row>
    <row r="746" spans="1:24" ht="15.5"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row>
    <row r="747" spans="1:24" ht="15.5"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row>
    <row r="748" spans="1:24" ht="15.5"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row>
    <row r="749" spans="1:24" ht="15.5"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row>
    <row r="750" spans="1:24" ht="15.5"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row>
    <row r="751" spans="1:24" ht="15.5"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row>
    <row r="752" spans="1:24" ht="15.5"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row>
    <row r="753" spans="1:24" ht="15.5"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row>
    <row r="754" spans="1:24" ht="15.5"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row>
    <row r="755" spans="1:24" ht="15.5"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row>
    <row r="756" spans="1:24" ht="15.5"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row>
    <row r="757" spans="1:24" ht="15.5"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row>
    <row r="758" spans="1:24" ht="15.5"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row>
    <row r="759" spans="1:24" ht="15.5"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row>
    <row r="760" spans="1:24" ht="15.5"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row>
    <row r="761" spans="1:24" ht="15.5"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row>
    <row r="762" spans="1:24" ht="15.5"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row>
    <row r="763" spans="1:24" ht="15.5"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row>
    <row r="764" spans="1:24" ht="15.5"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row>
    <row r="765" spans="1:24" ht="15.5"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row>
    <row r="766" spans="1:24" ht="15.5"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row>
    <row r="767" spans="1:24" ht="15.5"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row>
    <row r="768" spans="1:24" ht="15.5"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row>
    <row r="769" spans="1:24" ht="15.5"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row>
    <row r="770" spans="1:24" ht="15.5"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row>
    <row r="771" spans="1:24" ht="15.5"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row>
    <row r="772" spans="1:24" ht="15.5"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row>
    <row r="773" spans="1:24" ht="15.5"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row>
    <row r="774" spans="1:24" ht="15.5"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row>
    <row r="775" spans="1:24" ht="15.5"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row>
    <row r="776" spans="1:24" ht="15.5"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row>
    <row r="777" spans="1:24" ht="15.5"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row>
    <row r="778" spans="1:24" ht="15.5"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row>
    <row r="779" spans="1:24" ht="15.5"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row>
    <row r="780" spans="1:24" ht="15.5"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row>
    <row r="781" spans="1:24" ht="15.5"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row>
    <row r="782" spans="1:24" ht="15.5"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row>
    <row r="783" spans="1:24" ht="15.5"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row>
    <row r="784" spans="1:24" ht="15.5"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row>
    <row r="785" spans="1:24" ht="15.5"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row>
    <row r="786" spans="1:24" ht="15.5"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row>
    <row r="787" spans="1:24" ht="15.5"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row>
    <row r="788" spans="1:24" ht="15.5"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row>
    <row r="789" spans="1:24" ht="15.5"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row>
    <row r="790" spans="1:24" ht="15.5"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row>
    <row r="791" spans="1:24" ht="15.5"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row>
    <row r="792" spans="1:24" ht="15.5"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row>
    <row r="793" spans="1:24" ht="15.5"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row>
    <row r="794" spans="1:24" ht="15.5"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row>
    <row r="795" spans="1:24" ht="15.5"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row>
    <row r="796" spans="1:24" ht="15.5"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row>
    <row r="797" spans="1:24" ht="15.5"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row>
    <row r="798" spans="1:24" ht="15.5"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row>
    <row r="799" spans="1:24" ht="15.5"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row>
    <row r="800" spans="1:24" ht="15.5"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row>
    <row r="801" spans="1:24" ht="15.5"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row>
    <row r="802" spans="1:24" ht="15.5"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row>
    <row r="803" spans="1:24" ht="15.5"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row>
    <row r="804" spans="1:24" ht="15.5"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row>
    <row r="805" spans="1:24" ht="15.5"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row>
    <row r="806" spans="1:24" ht="15.5"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row>
    <row r="807" spans="1:24" ht="15.5"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row>
    <row r="808" spans="1:24" ht="15.5"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row>
    <row r="809" spans="1:24" ht="15.5"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row>
    <row r="810" spans="1:24" ht="15.5"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row>
    <row r="811" spans="1:24" ht="15.5"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row>
    <row r="812" spans="1:24" ht="15.5"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row>
    <row r="813" spans="1:24" ht="15.5"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row>
    <row r="814" spans="1:24" ht="15.5"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row>
    <row r="815" spans="1:24" ht="15.5"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row>
    <row r="816" spans="1:24" ht="15.5"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row>
    <row r="817" spans="1:24" ht="15.5"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row>
    <row r="818" spans="1:24" ht="15.5"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row>
    <row r="819" spans="1:24" ht="15.5"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row>
    <row r="820" spans="1:24" ht="15.5"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row>
    <row r="821" spans="1:24" ht="15.5"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row>
    <row r="822" spans="1:24" ht="15.5"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row>
    <row r="823" spans="1:24" ht="15.5"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row>
    <row r="824" spans="1:24" ht="15.5"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row>
    <row r="825" spans="1:24" ht="15.5"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row>
    <row r="826" spans="1:24" ht="15.5"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row>
    <row r="827" spans="1:24" ht="15.5"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row>
    <row r="828" spans="1:24" ht="15.5"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row>
    <row r="829" spans="1:24" ht="15.5"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row>
    <row r="830" spans="1:24" ht="15.5"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row>
    <row r="831" spans="1:24" ht="15.5"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row>
    <row r="832" spans="1:24" ht="15.5"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row>
    <row r="833" spans="1:24" ht="15.5"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row>
    <row r="834" spans="1:24" ht="15.5"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row>
    <row r="835" spans="1:24" ht="15.5"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row>
    <row r="836" spans="1:24" ht="15.5"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row>
    <row r="837" spans="1:24" ht="15.5"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row>
    <row r="838" spans="1:24" ht="15.5"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row>
    <row r="839" spans="1:24" ht="15.5"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row>
    <row r="840" spans="1:24" ht="15.5"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row>
    <row r="841" spans="1:24" ht="15.5"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row>
    <row r="842" spans="1:24" ht="15.5"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row>
    <row r="843" spans="1:24" ht="15.5"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row>
    <row r="844" spans="1:24" ht="15.5"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row>
    <row r="845" spans="1:24" ht="15.5"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row>
    <row r="846" spans="1:24" ht="15.5"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row>
    <row r="847" spans="1:24" ht="15.5"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row>
    <row r="848" spans="1:24" ht="15.5"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row>
    <row r="849" spans="1:24" ht="15.5"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row>
    <row r="850" spans="1:24" ht="15.5"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row>
    <row r="851" spans="1:24" ht="15.5"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row>
    <row r="852" spans="1:24" ht="15.5"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row>
    <row r="853" spans="1:24" ht="15.5"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row>
    <row r="854" spans="1:24" ht="15.5"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row>
    <row r="855" spans="1:24" ht="15.5"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row>
    <row r="856" spans="1:24" ht="15.5"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row>
    <row r="857" spans="1:24" ht="15.5"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row>
    <row r="858" spans="1:24" ht="15.5"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row>
    <row r="859" spans="1:24" ht="15.5"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row>
    <row r="860" spans="1:24" ht="15.5"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row>
    <row r="861" spans="1:24" ht="15.5"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row>
    <row r="862" spans="1:24" ht="15.5"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row>
    <row r="863" spans="1:24" ht="15.5"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row>
    <row r="864" spans="1:24" ht="15.5"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row>
    <row r="865" spans="1:24" ht="15.5"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row>
    <row r="866" spans="1:24" ht="15.5"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row>
    <row r="867" spans="1:24" ht="15.5"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row>
    <row r="868" spans="1:24" ht="15.5"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row>
    <row r="869" spans="1:24" ht="15.5"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row>
    <row r="870" spans="1:24" ht="15.5"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row>
    <row r="871" spans="1:24" ht="15.5"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row>
    <row r="872" spans="1:24" ht="15.5"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row>
    <row r="873" spans="1:24" ht="15.5"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row>
    <row r="874" spans="1:24" ht="15.5"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row>
    <row r="875" spans="1:24" ht="15.5"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row>
    <row r="876" spans="1:24" ht="15.5"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row>
    <row r="877" spans="1:24" ht="15.5"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row>
    <row r="878" spans="1:24" ht="15.5"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row>
    <row r="879" spans="1:24" ht="15.5"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row>
    <row r="880" spans="1:24" ht="15.5"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row>
    <row r="881" spans="1:24" ht="15.5"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row>
    <row r="882" spans="1:24" ht="15.5"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row>
    <row r="883" spans="1:24" ht="15.5"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row>
    <row r="884" spans="1:24" ht="15.5"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row>
    <row r="885" spans="1:24" ht="15.5"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row>
    <row r="886" spans="1:24" ht="15.5"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row>
    <row r="887" spans="1:24" ht="15.5"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row>
    <row r="888" spans="1:24" ht="15.5"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row>
    <row r="889" spans="1:24" ht="15.5"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row>
    <row r="890" spans="1:24" ht="15.5"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row>
    <row r="891" spans="1:24" ht="15.5"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row>
    <row r="892" spans="1:24" ht="15.5"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row>
    <row r="893" spans="1:24" ht="15.5"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row>
    <row r="894" spans="1:24" ht="15.5"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row>
    <row r="895" spans="1:24" ht="15.5"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row>
    <row r="896" spans="1:24" ht="15.5"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row>
    <row r="897" spans="1:24" ht="15.5"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row>
    <row r="898" spans="1:24" ht="15.5"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row>
    <row r="899" spans="1:24" ht="15.5"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row>
    <row r="900" spans="1:24" ht="15.5"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row>
    <row r="901" spans="1:24" ht="15.5"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row>
    <row r="902" spans="1:24" ht="15.5"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row>
    <row r="903" spans="1:24" ht="15.5"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row>
    <row r="904" spans="1:24" ht="15.5"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row>
    <row r="905" spans="1:24" ht="15.5"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row>
    <row r="906" spans="1:24" ht="15.5"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row>
    <row r="907" spans="1:24" ht="15.5"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row>
    <row r="908" spans="1:24" ht="15.5"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row>
    <row r="909" spans="1:24" ht="15.5"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row>
    <row r="910" spans="1:24" ht="15.5"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row>
    <row r="911" spans="1:24" ht="15.5"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row>
    <row r="912" spans="1:24" ht="15.5"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row>
    <row r="913" spans="1:24" ht="15.5"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row>
    <row r="914" spans="1:24" ht="15.5"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row>
    <row r="915" spans="1:24" ht="15.5"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row>
    <row r="916" spans="1:24" ht="15.5"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row>
    <row r="917" spans="1:24" ht="15.5"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row>
    <row r="918" spans="1:24" ht="15.5"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row>
    <row r="919" spans="1:24" ht="15.5"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row>
    <row r="920" spans="1:24" ht="15.5"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row>
    <row r="921" spans="1:24" ht="15.5"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row>
    <row r="922" spans="1:24" ht="15.5"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row>
    <row r="923" spans="1:24" ht="15.5"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row>
    <row r="924" spans="1:24" ht="15.5"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row>
    <row r="925" spans="1:24" ht="15.5"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row>
    <row r="926" spans="1:24" ht="15.5"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row>
    <row r="927" spans="1:24" ht="15.5"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row>
    <row r="928" spans="1:24" ht="15.5"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row>
    <row r="929" spans="1:24" ht="15.5"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row>
    <row r="930" spans="1:24" ht="15.5"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row>
    <row r="931" spans="1:24" ht="15.5"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row>
    <row r="932" spans="1:24" ht="15.5"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row>
    <row r="933" spans="1:24" ht="15.5" x14ac:dyDescent="0.35">
      <c r="A933" s="1"/>
      <c r="B933" s="1"/>
      <c r="C933" s="1"/>
      <c r="D933" s="1"/>
      <c r="E933" s="1"/>
      <c r="F933" s="1"/>
      <c r="G933" s="1"/>
      <c r="M933" s="1"/>
      <c r="N933" s="1"/>
      <c r="O933" s="1"/>
      <c r="P933" s="1"/>
      <c r="Q933" s="1"/>
      <c r="R933" s="1"/>
      <c r="S933" s="1"/>
      <c r="T933" s="1"/>
      <c r="U933" s="1"/>
      <c r="V933" s="1"/>
      <c r="W933" s="1"/>
      <c r="X933" s="1"/>
    </row>
    <row r="934" spans="1:24" ht="15.5" x14ac:dyDescent="0.35">
      <c r="A934" s="1"/>
      <c r="B934" s="1"/>
      <c r="C934" s="1"/>
      <c r="D934" s="1"/>
      <c r="E934" s="1"/>
      <c r="F934" s="1"/>
      <c r="G934" s="1"/>
      <c r="M934" s="1"/>
      <c r="N934" s="1"/>
      <c r="O934" s="1"/>
      <c r="P934" s="1"/>
      <c r="Q934" s="1"/>
      <c r="R934" s="1"/>
      <c r="S934" s="1"/>
      <c r="T934" s="1"/>
      <c r="U934" s="1"/>
      <c r="V934" s="1"/>
      <c r="W934" s="1"/>
      <c r="X934" s="1"/>
    </row>
    <row r="935" spans="1:24" ht="15.5" x14ac:dyDescent="0.35">
      <c r="A935" s="1"/>
      <c r="B935" s="1"/>
      <c r="C935" s="1"/>
      <c r="D935" s="1"/>
      <c r="E935" s="1"/>
      <c r="F935" s="1"/>
      <c r="G935" s="1"/>
      <c r="M935" s="1"/>
      <c r="N935" s="1"/>
      <c r="O935" s="1"/>
      <c r="P935" s="1"/>
      <c r="Q935" s="1"/>
      <c r="R935" s="1"/>
      <c r="S935" s="1"/>
      <c r="T935" s="1"/>
      <c r="U935" s="1"/>
      <c r="V935" s="1"/>
      <c r="W935" s="1"/>
      <c r="X935" s="1"/>
    </row>
    <row r="936" spans="1:24" ht="15.5" x14ac:dyDescent="0.35">
      <c r="A936" s="1"/>
      <c r="B936" s="1"/>
      <c r="C936" s="1"/>
      <c r="D936" s="1"/>
      <c r="E936" s="1"/>
      <c r="F936" s="1"/>
      <c r="G936" s="1"/>
      <c r="M936" s="1"/>
      <c r="N936" s="1"/>
      <c r="O936" s="1"/>
      <c r="P936" s="1"/>
      <c r="Q936" s="1"/>
      <c r="R936" s="1"/>
      <c r="S936" s="1"/>
      <c r="T936" s="1"/>
      <c r="U936" s="1"/>
      <c r="V936" s="1"/>
      <c r="W936" s="1"/>
      <c r="X936" s="1"/>
    </row>
    <row r="937" spans="1:24" ht="15.5" x14ac:dyDescent="0.35">
      <c r="A937" s="1"/>
      <c r="B937" s="1"/>
      <c r="C937" s="1"/>
      <c r="D937" s="1"/>
      <c r="E937" s="1"/>
      <c r="F937" s="1"/>
      <c r="G937" s="1"/>
      <c r="M937" s="1"/>
      <c r="N937" s="1"/>
      <c r="O937" s="1"/>
      <c r="P937" s="1"/>
      <c r="Q937" s="1"/>
      <c r="R937" s="1"/>
      <c r="S937" s="1"/>
      <c r="T937" s="1"/>
      <c r="U937" s="1"/>
      <c r="V937" s="1"/>
      <c r="W937" s="1"/>
      <c r="X937" s="1"/>
    </row>
    <row r="938" spans="1:24" ht="15.5" x14ac:dyDescent="0.35">
      <c r="A938" s="1"/>
      <c r="B938" s="1"/>
      <c r="C938" s="1"/>
      <c r="D938" s="1"/>
      <c r="E938" s="1"/>
      <c r="F938" s="1"/>
      <c r="G938" s="1"/>
      <c r="M938" s="1"/>
      <c r="N938" s="1"/>
      <c r="O938" s="1"/>
      <c r="P938" s="1"/>
      <c r="Q938" s="1"/>
      <c r="R938" s="1"/>
      <c r="S938" s="1"/>
      <c r="T938" s="1"/>
      <c r="U938" s="1"/>
      <c r="V938" s="1"/>
      <c r="W938" s="1"/>
      <c r="X938" s="1"/>
    </row>
    <row r="939" spans="1:24" ht="15.5" x14ac:dyDescent="0.35">
      <c r="A939" s="1"/>
      <c r="B939" s="1"/>
      <c r="C939" s="1"/>
      <c r="D939" s="1"/>
      <c r="E939" s="1"/>
      <c r="F939" s="1"/>
      <c r="G939" s="1"/>
      <c r="M939" s="1"/>
      <c r="N939" s="1"/>
      <c r="O939" s="1"/>
      <c r="P939" s="1"/>
      <c r="Q939" s="1"/>
      <c r="R939" s="1"/>
      <c r="S939" s="1"/>
      <c r="T939" s="1"/>
      <c r="U939" s="1"/>
      <c r="V939" s="1"/>
      <c r="W939" s="1"/>
      <c r="X939" s="1"/>
    </row>
    <row r="940" spans="1:24" ht="15.5" x14ac:dyDescent="0.35">
      <c r="A940" s="1"/>
      <c r="B940" s="1"/>
      <c r="C940" s="1"/>
      <c r="D940" s="1"/>
      <c r="E940" s="1"/>
      <c r="F940" s="1"/>
      <c r="G940" s="1"/>
      <c r="M940" s="1"/>
      <c r="N940" s="1"/>
      <c r="O940" s="1"/>
      <c r="P940" s="1"/>
      <c r="Q940" s="1"/>
      <c r="R940" s="1"/>
      <c r="S940" s="1"/>
      <c r="T940" s="1"/>
      <c r="U940" s="1"/>
      <c r="V940" s="1"/>
      <c r="W940" s="1"/>
      <c r="X940" s="1"/>
    </row>
    <row r="941" spans="1:24" ht="15.5" x14ac:dyDescent="0.35">
      <c r="A941" s="1"/>
      <c r="B941" s="1"/>
      <c r="C941" s="1"/>
      <c r="D941" s="1"/>
      <c r="E941" s="1"/>
      <c r="F941" s="1"/>
      <c r="G941" s="1"/>
      <c r="M941" s="1"/>
      <c r="N941" s="1"/>
      <c r="O941" s="1"/>
      <c r="P941" s="1"/>
      <c r="Q941" s="1"/>
      <c r="R941" s="1"/>
      <c r="S941" s="1"/>
      <c r="T941" s="1"/>
      <c r="U941" s="1"/>
      <c r="V941" s="1"/>
      <c r="W941" s="1"/>
      <c r="X941" s="1"/>
    </row>
    <row r="942" spans="1:24" ht="15.5" x14ac:dyDescent="0.35">
      <c r="A942" s="1"/>
      <c r="B942" s="1"/>
      <c r="C942" s="1"/>
      <c r="D942" s="1"/>
      <c r="E942" s="1"/>
      <c r="F942" s="1"/>
      <c r="G942" s="1"/>
      <c r="M942" s="1"/>
      <c r="N942" s="1"/>
      <c r="O942" s="1"/>
      <c r="P942" s="1"/>
      <c r="Q942" s="1"/>
      <c r="R942" s="1"/>
      <c r="S942" s="1"/>
      <c r="T942" s="1"/>
      <c r="U942" s="1"/>
      <c r="V942" s="1"/>
      <c r="W942" s="1"/>
      <c r="X942" s="1"/>
    </row>
    <row r="943" spans="1:24" ht="15.5" x14ac:dyDescent="0.35">
      <c r="A943" s="1"/>
      <c r="B943" s="1"/>
      <c r="C943" s="1"/>
      <c r="D943" s="1"/>
      <c r="E943" s="1"/>
      <c r="F943" s="1"/>
      <c r="G943" s="1"/>
      <c r="M943" s="1"/>
      <c r="N943" s="1"/>
      <c r="O943" s="1"/>
      <c r="P943" s="1"/>
      <c r="Q943" s="1"/>
      <c r="R943" s="1"/>
      <c r="S943" s="1"/>
      <c r="T943" s="1"/>
      <c r="U943" s="1"/>
      <c r="V943" s="1"/>
      <c r="W943" s="1"/>
      <c r="X943" s="1"/>
    </row>
    <row r="944" spans="1:24" ht="15.5" x14ac:dyDescent="0.35">
      <c r="A944" s="1"/>
      <c r="B944" s="1"/>
      <c r="C944" s="1"/>
      <c r="D944" s="1"/>
      <c r="E944" s="1"/>
      <c r="F944" s="1"/>
      <c r="G944" s="1"/>
      <c r="M944" s="1"/>
      <c r="N944" s="1"/>
      <c r="O944" s="1"/>
      <c r="P944" s="1"/>
      <c r="Q944" s="1"/>
      <c r="R944" s="1"/>
      <c r="S944" s="1"/>
      <c r="T944" s="1"/>
      <c r="U944" s="1"/>
      <c r="V944" s="1"/>
      <c r="W944" s="1"/>
      <c r="X944" s="1"/>
    </row>
    <row r="945" spans="1:24" ht="15.5" x14ac:dyDescent="0.35">
      <c r="A945" s="1"/>
      <c r="B945" s="1"/>
      <c r="C945" s="1"/>
      <c r="D945" s="1"/>
      <c r="E945" s="1"/>
      <c r="F945" s="1"/>
      <c r="G945" s="1"/>
      <c r="M945" s="1"/>
      <c r="N945" s="1"/>
      <c r="O945" s="1"/>
      <c r="P945" s="1"/>
      <c r="Q945" s="1"/>
      <c r="R945" s="1"/>
      <c r="S945" s="1"/>
      <c r="T945" s="1"/>
      <c r="U945" s="1"/>
      <c r="V945" s="1"/>
      <c r="W945" s="1"/>
      <c r="X945" s="1"/>
    </row>
    <row r="946" spans="1:24" ht="15.5" x14ac:dyDescent="0.35">
      <c r="A946" s="1"/>
      <c r="B946" s="1"/>
      <c r="C946" s="1"/>
      <c r="D946" s="1"/>
      <c r="E946" s="1"/>
      <c r="F946" s="1"/>
      <c r="G946" s="1"/>
      <c r="M946" s="1"/>
      <c r="N946" s="1"/>
      <c r="O946" s="1"/>
      <c r="P946" s="1"/>
      <c r="Q946" s="1"/>
      <c r="R946" s="1"/>
      <c r="S946" s="1"/>
      <c r="T946" s="1"/>
      <c r="U946" s="1"/>
      <c r="V946" s="1"/>
      <c r="W946" s="1"/>
      <c r="X946" s="1"/>
    </row>
    <row r="947" spans="1:24" ht="15.5" x14ac:dyDescent="0.35">
      <c r="A947" s="1"/>
      <c r="B947" s="1"/>
      <c r="C947" s="1"/>
      <c r="D947" s="1"/>
      <c r="E947" s="1"/>
      <c r="F947" s="1"/>
      <c r="G947" s="1"/>
      <c r="M947" s="1"/>
      <c r="N947" s="1"/>
      <c r="O947" s="1"/>
      <c r="P947" s="1"/>
      <c r="Q947" s="1"/>
      <c r="R947" s="1"/>
      <c r="S947" s="1"/>
      <c r="T947" s="1"/>
      <c r="U947" s="1"/>
      <c r="V947" s="1"/>
      <c r="W947" s="1"/>
      <c r="X947" s="1"/>
    </row>
    <row r="948" spans="1:24" ht="15.5" x14ac:dyDescent="0.35">
      <c r="A948" s="1"/>
      <c r="B948" s="1"/>
      <c r="C948" s="1"/>
      <c r="D948" s="1"/>
      <c r="E948" s="1"/>
      <c r="F948" s="1"/>
      <c r="G948" s="1"/>
      <c r="M948" s="1"/>
      <c r="N948" s="1"/>
      <c r="O948" s="1"/>
      <c r="P948" s="1"/>
      <c r="Q948" s="1"/>
      <c r="R948" s="1"/>
      <c r="S948" s="1"/>
      <c r="T948" s="1"/>
      <c r="U948" s="1"/>
      <c r="V948" s="1"/>
      <c r="W948" s="1"/>
      <c r="X948" s="1"/>
    </row>
    <row r="949" spans="1:24" ht="15.5" x14ac:dyDescent="0.35">
      <c r="A949" s="1"/>
      <c r="B949" s="1"/>
      <c r="C949" s="1"/>
      <c r="D949" s="1"/>
      <c r="E949" s="1"/>
      <c r="F949" s="1"/>
      <c r="G949" s="1"/>
      <c r="M949" s="1"/>
      <c r="N949" s="1"/>
      <c r="O949" s="1"/>
      <c r="P949" s="1"/>
      <c r="Q949" s="1"/>
      <c r="R949" s="1"/>
      <c r="S949" s="1"/>
      <c r="T949" s="1"/>
      <c r="U949" s="1"/>
      <c r="V949" s="1"/>
      <c r="W949" s="1"/>
      <c r="X949" s="1"/>
    </row>
    <row r="950" spans="1:24" ht="15.5" x14ac:dyDescent="0.35">
      <c r="A950" s="1"/>
      <c r="B950" s="1"/>
      <c r="C950" s="1"/>
      <c r="D950" s="1"/>
      <c r="E950" s="1"/>
      <c r="F950" s="1"/>
      <c r="G950" s="1"/>
      <c r="M950" s="1"/>
      <c r="N950" s="1"/>
      <c r="O950" s="1"/>
      <c r="P950" s="1"/>
      <c r="Q950" s="1"/>
      <c r="R950" s="1"/>
      <c r="S950" s="1"/>
      <c r="T950" s="1"/>
      <c r="U950" s="1"/>
      <c r="V950" s="1"/>
      <c r="W950" s="1"/>
      <c r="X950" s="1"/>
    </row>
    <row r="951" spans="1:24" ht="15.5" x14ac:dyDescent="0.35">
      <c r="A951" s="1"/>
      <c r="B951" s="1"/>
      <c r="C951" s="1"/>
      <c r="D951" s="1"/>
      <c r="E951" s="1"/>
      <c r="F951" s="1"/>
      <c r="G951" s="1"/>
      <c r="M951" s="1"/>
      <c r="N951" s="1"/>
      <c r="O951" s="1"/>
      <c r="P951" s="1"/>
      <c r="Q951" s="1"/>
      <c r="R951" s="1"/>
      <c r="S951" s="1"/>
      <c r="T951" s="1"/>
      <c r="U951" s="1"/>
      <c r="V951" s="1"/>
      <c r="W951" s="1"/>
      <c r="X951" s="1"/>
    </row>
    <row r="952" spans="1:24" ht="15.5" x14ac:dyDescent="0.35">
      <c r="A952" s="1"/>
      <c r="B952" s="1"/>
      <c r="C952" s="1"/>
      <c r="D952" s="1"/>
      <c r="E952" s="1"/>
      <c r="F952" s="1"/>
      <c r="G952" s="1"/>
      <c r="M952" s="1"/>
      <c r="N952" s="1"/>
      <c r="O952" s="1"/>
      <c r="P952" s="1"/>
      <c r="Q952" s="1"/>
      <c r="R952" s="1"/>
      <c r="S952" s="1"/>
      <c r="T952" s="1"/>
      <c r="U952" s="1"/>
      <c r="V952" s="1"/>
      <c r="W952" s="1"/>
      <c r="X952" s="1"/>
    </row>
    <row r="953" spans="1:24" ht="15.5" x14ac:dyDescent="0.35">
      <c r="A953" s="1"/>
      <c r="B953" s="1"/>
      <c r="C953" s="1"/>
      <c r="D953" s="1"/>
      <c r="E953" s="1"/>
      <c r="F953" s="1"/>
      <c r="G953" s="1"/>
      <c r="M953" s="1"/>
      <c r="N953" s="1"/>
      <c r="O953" s="1"/>
      <c r="P953" s="1"/>
      <c r="Q953" s="1"/>
      <c r="R953" s="1"/>
      <c r="S953" s="1"/>
      <c r="T953" s="1"/>
      <c r="U953" s="1"/>
      <c r="V953" s="1"/>
      <c r="W953" s="1"/>
      <c r="X953" s="1"/>
    </row>
    <row r="954" spans="1:24" ht="15.5" x14ac:dyDescent="0.35">
      <c r="A954" s="1"/>
      <c r="B954" s="1"/>
      <c r="C954" s="1"/>
      <c r="D954" s="1"/>
      <c r="E954" s="1"/>
      <c r="F954" s="1"/>
      <c r="G954" s="1"/>
      <c r="M954" s="1"/>
      <c r="N954" s="1"/>
      <c r="O954" s="1"/>
      <c r="P954" s="1"/>
      <c r="Q954" s="1"/>
      <c r="R954" s="1"/>
      <c r="S954" s="1"/>
      <c r="T954" s="1"/>
      <c r="U954" s="1"/>
      <c r="V954" s="1"/>
      <c r="W954" s="1"/>
      <c r="X954" s="1"/>
    </row>
    <row r="955" spans="1:24" ht="15.5" x14ac:dyDescent="0.35">
      <c r="A955" s="1"/>
      <c r="B955" s="1"/>
      <c r="C955" s="1"/>
      <c r="D955" s="1"/>
      <c r="E955" s="1"/>
      <c r="F955" s="1"/>
      <c r="G955" s="1"/>
      <c r="M955" s="1"/>
      <c r="N955" s="1"/>
      <c r="O955" s="1"/>
      <c r="P955" s="1"/>
      <c r="Q955" s="1"/>
      <c r="R955" s="1"/>
      <c r="S955" s="1"/>
      <c r="T955" s="1"/>
      <c r="U955" s="1"/>
      <c r="V955" s="1"/>
      <c r="W955" s="1"/>
      <c r="X955" s="1"/>
    </row>
  </sheetData>
  <mergeCells count="13">
    <mergeCell ref="H91:I91"/>
    <mergeCell ref="J9:J10"/>
    <mergeCell ref="K9:K10"/>
    <mergeCell ref="B32:B33"/>
    <mergeCell ref="C32:C33"/>
    <mergeCell ref="D32:D33"/>
    <mergeCell ref="E32:E33"/>
    <mergeCell ref="B9:B10"/>
    <mergeCell ref="C9:C10"/>
    <mergeCell ref="D9:D10"/>
    <mergeCell ref="E9:E10"/>
    <mergeCell ref="H9:H10"/>
    <mergeCell ref="I9:I10"/>
  </mergeCells>
  <conditionalFormatting sqref="F5 F12:F27 C7:D7">
    <cfRule type="cellIs" dxfId="1" priority="2" operator="lessThan">
      <formula>0</formula>
    </cfRule>
  </conditionalFormatting>
  <conditionalFormatting sqref="F35:F90 L12:L86 F6">
    <cfRule type="cellIs" dxfId="0" priority="1" operator="lessThan">
      <formula>0</formula>
    </cfRule>
  </conditionalFormatting>
  <pageMargins left="0.4" right="0.4" top="0.4" bottom="0.4" header="0" footer="0"/>
  <pageSetup scale="73"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35021-7E5A-B747-9FA0-87BADBF969EF}">
  <sheetPr>
    <tabColor theme="1" tint="0.249977111117893"/>
  </sheetPr>
  <dimension ref="B1:B2"/>
  <sheetViews>
    <sheetView showGridLines="0" workbookViewId="0">
      <selection activeCell="Y95" sqref="Y95"/>
    </sheetView>
  </sheetViews>
  <sheetFormatPr defaultColWidth="9.3046875" defaultRowHeight="14.5" x14ac:dyDescent="0.35"/>
  <cols>
    <col min="1" max="1" width="2.84375" style="21" customWidth="1"/>
    <col min="2" max="2" width="75.69140625" style="21" customWidth="1"/>
    <col min="3" max="16384" width="9.3046875" style="21"/>
  </cols>
  <sheetData>
    <row r="1" spans="2:2" ht="20" customHeight="1" x14ac:dyDescent="0.35"/>
    <row r="2" spans="2:2" ht="105" customHeight="1" x14ac:dyDescent="0.35">
      <c r="B2" s="22" t="s">
        <v>21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Business Startup Costs</vt:lpstr>
      <vt:lpstr>BLANK - Business Startup Costs</vt:lpstr>
      <vt:lpstr>- Disclaimer -</vt:lpstr>
      <vt:lpstr>'BLANK - Business Startup Costs'!Область_печати</vt:lpstr>
      <vt:lpstr>'Business Startup Costs'!Область_печати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2020-11-02T01:04:50Z</dcterms:created>
  <dcterms:modified xsi:type="dcterms:W3CDTF">2020-11-24T00:00:26Z</dcterms:modified>
</cp:coreProperties>
</file>