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sagmoen/Desktop/Top Excel Templates for HR V1/"/>
    </mc:Choice>
  </mc:AlternateContent>
  <xr:revisionPtr revIDLastSave="0" documentId="8_{CD8CC220-46D1-5140-A3D0-B4D3C06A143C}" xr6:coauthVersionLast="33" xr6:coauthVersionMax="33" xr10:uidLastSave="{00000000-0000-0000-0000-000000000000}"/>
  <bookViews>
    <workbookView xWindow="0" yWindow="0" windowWidth="25600" windowHeight="16000" tabRatio="500" xr2:uid="{00000000-000D-0000-FFFF-FFFF00000000}"/>
  </bookViews>
  <sheets>
    <sheet name="Weekly" sheetId="1" r:id="rId1"/>
    <sheet name="Bi-weekly" sheetId="2" r:id="rId2"/>
    <sheet name="Monthly" sheetId="3" r:id="rId3"/>
    <sheet name="Daily" sheetId="4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3" l="1"/>
  <c r="D5" i="3"/>
  <c r="D35" i="3" s="1"/>
  <c r="D6" i="3"/>
  <c r="D7" i="3"/>
  <c r="J7" i="3" s="1"/>
  <c r="D8" i="3"/>
  <c r="D9" i="3"/>
  <c r="J9" i="3" s="1"/>
  <c r="D10" i="3"/>
  <c r="D12" i="3"/>
  <c r="J12" i="3" s="1"/>
  <c r="D13" i="3"/>
  <c r="D14" i="3"/>
  <c r="J14" i="3" s="1"/>
  <c r="D15" i="3"/>
  <c r="D16" i="3"/>
  <c r="J16" i="3" s="1"/>
  <c r="D17" i="3"/>
  <c r="D18" i="3"/>
  <c r="J18" i="3" s="1"/>
  <c r="D20" i="3"/>
  <c r="D21" i="3"/>
  <c r="J21" i="3" s="1"/>
  <c r="D22" i="3"/>
  <c r="D23" i="3"/>
  <c r="D24" i="3"/>
  <c r="D25" i="3"/>
  <c r="J25" i="3" s="1"/>
  <c r="D26" i="3"/>
  <c r="D28" i="3"/>
  <c r="D29" i="3"/>
  <c r="D30" i="3"/>
  <c r="J30" i="3" s="1"/>
  <c r="D31" i="3"/>
  <c r="D32" i="3"/>
  <c r="D33" i="3"/>
  <c r="D34" i="3"/>
  <c r="J34" i="3" s="1"/>
  <c r="E35" i="3"/>
  <c r="E37" i="3"/>
  <c r="F35" i="3"/>
  <c r="F37" i="3"/>
  <c r="G35" i="3"/>
  <c r="G37" i="3"/>
  <c r="H35" i="3"/>
  <c r="H37" i="3"/>
  <c r="I35" i="3"/>
  <c r="I37" i="3"/>
  <c r="J33" i="3"/>
  <c r="J32" i="3"/>
  <c r="J31" i="3"/>
  <c r="J29" i="3"/>
  <c r="J28" i="3"/>
  <c r="J26" i="3"/>
  <c r="J24" i="3"/>
  <c r="J23" i="3"/>
  <c r="J22" i="3"/>
  <c r="J20" i="3"/>
  <c r="J17" i="3"/>
  <c r="J15" i="3"/>
  <c r="J13" i="3"/>
  <c r="J10" i="3"/>
  <c r="J8" i="3"/>
  <c r="J6" i="3"/>
  <c r="J4" i="3"/>
  <c r="D6" i="2"/>
  <c r="D21" i="2" s="1"/>
  <c r="D7" i="2"/>
  <c r="J7" i="2" s="1"/>
  <c r="D8" i="2"/>
  <c r="D9" i="2"/>
  <c r="J9" i="2" s="1"/>
  <c r="D10" i="2"/>
  <c r="D11" i="2"/>
  <c r="J11" i="2" s="1"/>
  <c r="D12" i="2"/>
  <c r="D14" i="2"/>
  <c r="D15" i="2"/>
  <c r="J15" i="2" s="1"/>
  <c r="D16" i="2"/>
  <c r="D17" i="2"/>
  <c r="D18" i="2"/>
  <c r="D19" i="2"/>
  <c r="J19" i="2" s="1"/>
  <c r="D20" i="2"/>
  <c r="E21" i="2"/>
  <c r="F21" i="2"/>
  <c r="G21" i="2"/>
  <c r="H21" i="2"/>
  <c r="I21" i="2"/>
  <c r="J20" i="2"/>
  <c r="J18" i="2"/>
  <c r="J17" i="2"/>
  <c r="J16" i="2"/>
  <c r="J14" i="2"/>
  <c r="E23" i="2"/>
  <c r="F23" i="2"/>
  <c r="G23" i="2"/>
  <c r="H23" i="2"/>
  <c r="I23" i="2"/>
  <c r="J12" i="2"/>
  <c r="J10" i="2"/>
  <c r="J8" i="2"/>
  <c r="J6" i="2"/>
  <c r="H17" i="1"/>
  <c r="D8" i="1"/>
  <c r="J8" i="1"/>
  <c r="E15" i="1"/>
  <c r="E17" i="1" s="1"/>
  <c r="F15" i="1"/>
  <c r="F17" i="1" s="1"/>
  <c r="G15" i="1"/>
  <c r="G17" i="1" s="1"/>
  <c r="H15" i="1"/>
  <c r="I15" i="1"/>
  <c r="I17" i="1" s="1"/>
  <c r="D9" i="1"/>
  <c r="D15" i="1" s="1"/>
  <c r="D10" i="1"/>
  <c r="J10" i="1" s="1"/>
  <c r="D11" i="1"/>
  <c r="J11" i="1" s="1"/>
  <c r="D12" i="1"/>
  <c r="J12" i="1" s="1"/>
  <c r="D13" i="1"/>
  <c r="J13" i="1" s="1"/>
  <c r="D14" i="1"/>
  <c r="J14" i="1" s="1"/>
  <c r="A14" i="1"/>
  <c r="A13" i="1"/>
  <c r="A12" i="1"/>
  <c r="A11" i="1"/>
  <c r="A10" i="1"/>
  <c r="A9" i="1"/>
  <c r="A8" i="1"/>
  <c r="J21" i="2" l="1"/>
  <c r="D23" i="2"/>
  <c r="J23" i="2" s="1"/>
  <c r="D37" i="3"/>
  <c r="J37" i="3" s="1"/>
  <c r="J35" i="3"/>
  <c r="J15" i="1"/>
  <c r="D17" i="1"/>
  <c r="J17" i="1" s="1"/>
  <c r="J9" i="1"/>
  <c r="J5" i="3"/>
</calcChain>
</file>

<file path=xl/sharedStrings.xml><?xml version="1.0" encoding="utf-8"?>
<sst xmlns="http://schemas.openxmlformats.org/spreadsheetml/2006/main" count="58" uniqueCount="27">
  <si>
    <t>Day of the Week</t>
  </si>
  <si>
    <t>Regulars Hours</t>
  </si>
  <si>
    <t>Overtime</t>
  </si>
  <si>
    <t xml:space="preserve">Sick </t>
  </si>
  <si>
    <t>Vacation</t>
  </si>
  <si>
    <t>Holiday</t>
  </si>
  <si>
    <t xml:space="preserve">Start </t>
  </si>
  <si>
    <t>Finish</t>
  </si>
  <si>
    <t>Other</t>
  </si>
  <si>
    <t>Total Hours</t>
  </si>
  <si>
    <t>Week of:</t>
  </si>
  <si>
    <t>Employee:</t>
  </si>
  <si>
    <t>Rate/HR</t>
  </si>
  <si>
    <t>Total Pay:</t>
  </si>
  <si>
    <t>Employee Timesheet Template</t>
  </si>
  <si>
    <t>Pay Period Starting:</t>
  </si>
  <si>
    <t>Client</t>
  </si>
  <si>
    <t>Professional Service</t>
  </si>
  <si>
    <t xml:space="preserve">Schedule </t>
  </si>
  <si>
    <t>Start</t>
  </si>
  <si>
    <t>Stop</t>
  </si>
  <si>
    <t>Appointment</t>
  </si>
  <si>
    <t>Total Time</t>
  </si>
  <si>
    <t>Total Fee</t>
  </si>
  <si>
    <t>Supervisor</t>
  </si>
  <si>
    <t>Employee</t>
  </si>
  <si>
    <t>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</si>
</sst>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0"/>
      <color indexed="12"/>
      <name val="Verdana"/>
      <family val="2"/>
    </font>
    <font>
      <u/>
      <sz val="22"/>
      <color indexed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5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14" fontId="0" fillId="4" borderId="0" xfId="0" applyNumberFormat="1" applyFill="1"/>
    <xf numFmtId="0" fontId="0" fillId="4" borderId="0" xfId="0" applyFill="1"/>
    <xf numFmtId="0" fontId="6" fillId="4" borderId="0" xfId="0" applyFont="1" applyFill="1"/>
    <xf numFmtId="0" fontId="5" fillId="5" borderId="0" xfId="0" applyFont="1" applyFill="1"/>
    <xf numFmtId="44" fontId="5" fillId="5" borderId="0" xfId="3" applyFont="1" applyFill="1"/>
    <xf numFmtId="20" fontId="0" fillId="0" borderId="5" xfId="0" applyNumberFormat="1" applyBorder="1"/>
    <xf numFmtId="18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5" fillId="3" borderId="0" xfId="3" applyFont="1" applyFill="1"/>
    <xf numFmtId="6" fontId="0" fillId="3" borderId="0" xfId="0" applyNumberFormat="1" applyFill="1"/>
    <xf numFmtId="6" fontId="0" fillId="3" borderId="3" xfId="0" applyNumberFormat="1" applyFill="1" applyBorder="1"/>
    <xf numFmtId="6" fontId="0" fillId="3" borderId="2" xfId="0" applyNumberFormat="1" applyFill="1" applyBorder="1"/>
    <xf numFmtId="0" fontId="0" fillId="3" borderId="4" xfId="0" applyFill="1" applyBorder="1"/>
    <xf numFmtId="0" fontId="6" fillId="3" borderId="0" xfId="0" applyFont="1" applyFill="1"/>
    <xf numFmtId="6" fontId="6" fillId="3" borderId="0" xfId="0" applyNumberFormat="1" applyFont="1" applyFill="1" applyBorder="1"/>
    <xf numFmtId="0" fontId="7" fillId="5" borderId="0" xfId="0" applyFont="1" applyFill="1"/>
    <xf numFmtId="6" fontId="6" fillId="4" borderId="12" xfId="0" applyNumberFormat="1" applyFont="1" applyFill="1" applyBorder="1"/>
    <xf numFmtId="0" fontId="8" fillId="3" borderId="0" xfId="4" applyFill="1" applyAlignment="1" applyProtection="1"/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5" fillId="5" borderId="13" xfId="0" applyFont="1" applyFill="1" applyBorder="1"/>
    <xf numFmtId="0" fontId="0" fillId="0" borderId="13" xfId="0" applyBorder="1"/>
    <xf numFmtId="0" fontId="4" fillId="3" borderId="0" xfId="0" applyFont="1" applyFill="1" applyAlignment="1">
      <alignment vertical="center"/>
    </xf>
    <xf numFmtId="0" fontId="0" fillId="0" borderId="0" xfId="0" applyFill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9" fillId="3" borderId="0" xfId="4" applyFont="1" applyFill="1" applyBorder="1" applyAlignment="1" applyProtection="1">
      <alignment horizontal="center" vertical="center"/>
    </xf>
  </cellXfs>
  <cellStyles count="15">
    <cellStyle name="Currency" xfId="3" builtinId="4"/>
    <cellStyle name="Followed Hyperlink" xfId="2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1" builtinId="8" hidden="1"/>
    <cellStyle name="Hyperlink" xfId="4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44&amp;lpv=xls-temp-upsell-img&amp;lx=%5bcustom:en-ic-default-lx%5d&amp;utm_source=integratedcontent&amp;utm_campaign=/top-excel-templates-human-resources&amp;utm_medium=employee+timesheet+template+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5795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AAFA7-D1DE-5142-A011-1EE7C56B0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735"/>
  <sheetViews>
    <sheetView tabSelected="1" workbookViewId="0">
      <selection activeCell="AA96" sqref="AA96"/>
    </sheetView>
  </sheetViews>
  <sheetFormatPr baseColWidth="10" defaultRowHeight="16" x14ac:dyDescent="0.2"/>
  <cols>
    <col min="1" max="1" width="16" bestFit="1" customWidth="1"/>
    <col min="2" max="3" width="16" customWidth="1"/>
    <col min="4" max="4" width="13.5" bestFit="1" customWidth="1"/>
    <col min="10" max="10" width="16.33203125" customWidth="1"/>
  </cols>
  <sheetData>
    <row r="1" spans="1:162" ht="211" customHeight="1" x14ac:dyDescent="0.2"/>
    <row r="2" spans="1:162" ht="44" customHeight="1" x14ac:dyDescent="0.3">
      <c r="A2" s="32" t="s">
        <v>14</v>
      </c>
      <c r="B2" s="31"/>
      <c r="C2" s="31"/>
      <c r="D2" s="8"/>
      <c r="E2" s="8"/>
      <c r="F2" s="8"/>
      <c r="G2" s="8"/>
      <c r="H2" s="8"/>
      <c r="I2" s="8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</row>
    <row r="3" spans="1:162" ht="26" x14ac:dyDescent="0.3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</row>
    <row r="4" spans="1:162" ht="26" x14ac:dyDescent="0.3">
      <c r="A4" s="3"/>
      <c r="B4" s="3"/>
      <c r="C4" s="3"/>
      <c r="D4" s="4"/>
      <c r="E4" s="4"/>
      <c r="F4" s="4" t="s">
        <v>11</v>
      </c>
      <c r="G4" s="5"/>
      <c r="H4" s="5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</row>
    <row r="5" spans="1:162" ht="26" x14ac:dyDescent="0.3">
      <c r="A5" s="3"/>
      <c r="B5" s="3"/>
      <c r="C5" s="3"/>
      <c r="D5" s="4"/>
      <c r="E5" s="4"/>
      <c r="F5" s="4" t="s">
        <v>10</v>
      </c>
      <c r="G5" s="40">
        <v>42246</v>
      </c>
      <c r="H5" s="41"/>
      <c r="I5" s="41"/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</row>
    <row r="6" spans="1:162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</row>
    <row r="7" spans="1:162" x14ac:dyDescent="0.2">
      <c r="A7" s="2" t="s">
        <v>0</v>
      </c>
      <c r="B7" s="2" t="s">
        <v>6</v>
      </c>
      <c r="C7" s="2" t="s">
        <v>7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8</v>
      </c>
      <c r="J7" s="2" t="s">
        <v>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</row>
    <row r="8" spans="1:162" x14ac:dyDescent="0.2">
      <c r="A8" s="7">
        <f>G5</f>
        <v>42246</v>
      </c>
      <c r="B8" s="12">
        <v>0.33333333333333331</v>
      </c>
      <c r="C8" s="13">
        <v>0.70833333333333337</v>
      </c>
      <c r="D8" s="14">
        <f>(C8-B8)*24</f>
        <v>9.0000000000000018</v>
      </c>
      <c r="E8" s="14">
        <v>2</v>
      </c>
      <c r="F8" s="14"/>
      <c r="G8" s="14"/>
      <c r="H8" s="14"/>
      <c r="I8" s="15"/>
      <c r="J8" s="9">
        <f>SUM(D8:I8)</f>
        <v>11.000000000000002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</row>
    <row r="9" spans="1:162" x14ac:dyDescent="0.2">
      <c r="A9" s="7">
        <f>G5+1</f>
        <v>42247</v>
      </c>
      <c r="B9" s="16"/>
      <c r="C9" s="17"/>
      <c r="D9" s="17">
        <f t="shared" ref="D9:D14" si="0">(C9-B9)*24</f>
        <v>0</v>
      </c>
      <c r="E9" s="17"/>
      <c r="F9" s="17"/>
      <c r="G9" s="17"/>
      <c r="H9" s="17"/>
      <c r="I9" s="18"/>
      <c r="J9" s="9">
        <f t="shared" ref="J9:J15" si="1">SUM(D9:I9)</f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</row>
    <row r="10" spans="1:162" x14ac:dyDescent="0.2">
      <c r="A10" s="7">
        <f>G5+2</f>
        <v>42248</v>
      </c>
      <c r="B10" s="16"/>
      <c r="C10" s="17"/>
      <c r="D10" s="17">
        <f t="shared" si="0"/>
        <v>0</v>
      </c>
      <c r="E10" s="17"/>
      <c r="F10" s="17"/>
      <c r="G10" s="17"/>
      <c r="H10" s="17"/>
      <c r="I10" s="18"/>
      <c r="J10" s="9">
        <f t="shared" si="1"/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</row>
    <row r="11" spans="1:162" x14ac:dyDescent="0.2">
      <c r="A11" s="7">
        <f>G5+3</f>
        <v>42249</v>
      </c>
      <c r="B11" s="16"/>
      <c r="C11" s="17"/>
      <c r="D11" s="17">
        <f t="shared" si="0"/>
        <v>0</v>
      </c>
      <c r="E11" s="17"/>
      <c r="F11" s="17"/>
      <c r="G11" s="17"/>
      <c r="H11" s="17"/>
      <c r="I11" s="18"/>
      <c r="J11" s="9">
        <f t="shared" si="1"/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</row>
    <row r="12" spans="1:162" x14ac:dyDescent="0.2">
      <c r="A12" s="7">
        <f>G5+3</f>
        <v>42249</v>
      </c>
      <c r="B12" s="16"/>
      <c r="C12" s="17"/>
      <c r="D12" s="17">
        <f t="shared" si="0"/>
        <v>0</v>
      </c>
      <c r="E12" s="17"/>
      <c r="F12" s="17"/>
      <c r="G12" s="17"/>
      <c r="H12" s="17"/>
      <c r="I12" s="18"/>
      <c r="J12" s="9">
        <f t="shared" si="1"/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</row>
    <row r="13" spans="1:162" x14ac:dyDescent="0.2">
      <c r="A13" s="7">
        <f>G5+4</f>
        <v>42250</v>
      </c>
      <c r="B13" s="16"/>
      <c r="C13" s="17"/>
      <c r="D13" s="17">
        <f t="shared" si="0"/>
        <v>0</v>
      </c>
      <c r="E13" s="17"/>
      <c r="F13" s="17"/>
      <c r="G13" s="17"/>
      <c r="H13" s="17"/>
      <c r="I13" s="18"/>
      <c r="J13" s="9">
        <f t="shared" si="1"/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</row>
    <row r="14" spans="1:162" x14ac:dyDescent="0.2">
      <c r="A14" s="7">
        <f>G5+5</f>
        <v>42251</v>
      </c>
      <c r="B14" s="19"/>
      <c r="C14" s="1"/>
      <c r="D14" s="1">
        <f t="shared" si="0"/>
        <v>0</v>
      </c>
      <c r="E14" s="1"/>
      <c r="F14" s="1"/>
      <c r="G14" s="1"/>
      <c r="H14" s="1"/>
      <c r="I14" s="20"/>
      <c r="J14" s="9">
        <f t="shared" si="1"/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</row>
    <row r="15" spans="1:162" x14ac:dyDescent="0.2">
      <c r="A15" s="8" t="s">
        <v>9</v>
      </c>
      <c r="B15" s="8"/>
      <c r="C15" s="8"/>
      <c r="D15" s="8">
        <f>SUM(D8:D14)</f>
        <v>9.0000000000000018</v>
      </c>
      <c r="E15" s="8">
        <f t="shared" ref="E15:I15" si="2">SUM(E8:E14)</f>
        <v>2</v>
      </c>
      <c r="F15" s="8">
        <f t="shared" si="2"/>
        <v>0</v>
      </c>
      <c r="G15" s="8">
        <f t="shared" si="2"/>
        <v>0</v>
      </c>
      <c r="H15" s="8">
        <f t="shared" si="2"/>
        <v>0</v>
      </c>
      <c r="I15" s="8">
        <f t="shared" si="2"/>
        <v>0</v>
      </c>
      <c r="J15" s="9">
        <f t="shared" si="1"/>
        <v>11.000000000000002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</row>
    <row r="16" spans="1:162" x14ac:dyDescent="0.2">
      <c r="A16" s="26" t="s">
        <v>12</v>
      </c>
      <c r="B16" s="22"/>
      <c r="C16" s="4"/>
      <c r="D16" s="23">
        <v>15</v>
      </c>
      <c r="E16" s="24">
        <v>25</v>
      </c>
      <c r="F16" s="6"/>
      <c r="G16" s="6"/>
      <c r="H16" s="6"/>
      <c r="I16" s="2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</row>
    <row r="17" spans="1:162" ht="17" thickBot="1" x14ac:dyDescent="0.25">
      <c r="A17" s="10" t="s">
        <v>13</v>
      </c>
      <c r="B17" s="28"/>
      <c r="C17" s="28"/>
      <c r="D17" s="29">
        <f>D16*D15</f>
        <v>135.00000000000003</v>
      </c>
      <c r="E17" s="29">
        <f t="shared" ref="E17:I17" si="3">E16*E15</f>
        <v>50</v>
      </c>
      <c r="F17" s="29">
        <f t="shared" si="3"/>
        <v>0</v>
      </c>
      <c r="G17" s="29">
        <f t="shared" si="3"/>
        <v>0</v>
      </c>
      <c r="H17" s="29">
        <f t="shared" si="3"/>
        <v>0</v>
      </c>
      <c r="I17" s="29">
        <f t="shared" si="3"/>
        <v>0</v>
      </c>
      <c r="J17" s="11">
        <f>SUM(D17:I17)</f>
        <v>185.00000000000003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</row>
    <row r="18" spans="1:162" ht="17" thickTop="1" x14ac:dyDescent="0.2">
      <c r="A18" s="26"/>
      <c r="B18" s="4"/>
      <c r="C18" s="4"/>
      <c r="D18" s="27"/>
      <c r="E18" s="27"/>
      <c r="F18" s="27"/>
      <c r="G18" s="27"/>
      <c r="H18" s="27"/>
      <c r="I18" s="27"/>
      <c r="J18" s="2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</row>
    <row r="19" spans="1:162" ht="16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</row>
    <row r="20" spans="1:162" ht="1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</row>
    <row r="21" spans="1:162" ht="15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</row>
    <row r="22" spans="1:162" ht="15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</row>
    <row r="23" spans="1:16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</row>
    <row r="24" spans="1:16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</row>
    <row r="25" spans="1:16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</row>
    <row r="26" spans="1:16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</row>
    <row r="27" spans="1:16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</row>
    <row r="28" spans="1:16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</row>
    <row r="29" spans="1:16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</row>
    <row r="30" spans="1:16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</row>
    <row r="31" spans="1:16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</row>
    <row r="32" spans="1:16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</row>
    <row r="33" spans="1:162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</row>
    <row r="34" spans="1:162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</row>
    <row r="35" spans="1:162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</row>
    <row r="36" spans="1:162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</row>
    <row r="37" spans="1:16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</row>
    <row r="38" spans="1:16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</row>
    <row r="39" spans="1:16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</row>
    <row r="40" spans="1:16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</row>
    <row r="41" spans="1:16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</row>
    <row r="42" spans="1:16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</row>
    <row r="43" spans="1:16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</row>
    <row r="44" spans="1:16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</row>
    <row r="45" spans="1:16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</row>
    <row r="46" spans="1:16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</row>
    <row r="47" spans="1:16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</row>
    <row r="48" spans="1:16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</row>
    <row r="49" spans="1:16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</row>
    <row r="50" spans="1:16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</row>
    <row r="51" spans="1:16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</row>
    <row r="52" spans="1:16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</row>
    <row r="53" spans="1:16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</row>
    <row r="54" spans="1:16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</row>
    <row r="55" spans="1:16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</row>
    <row r="56" spans="1:16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</row>
    <row r="57" spans="1:16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</row>
    <row r="58" spans="1:16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</row>
    <row r="59" spans="1:16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</row>
    <row r="60" spans="1:16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</row>
    <row r="61" spans="1:16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</row>
    <row r="62" spans="1:16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</row>
    <row r="63" spans="1:16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</row>
    <row r="64" spans="1:16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</row>
    <row r="65" spans="1:16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</row>
    <row r="66" spans="1:16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</row>
    <row r="67" spans="1:16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</row>
    <row r="68" spans="1:16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</row>
    <row r="69" spans="1:16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</row>
    <row r="70" spans="1:16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</row>
    <row r="71" spans="1:16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</row>
    <row r="72" spans="1:16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</row>
    <row r="73" spans="1:16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</row>
    <row r="74" spans="1:16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</row>
    <row r="75" spans="1:16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</row>
    <row r="76" spans="1:16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</row>
    <row r="77" spans="1:16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</row>
    <row r="78" spans="1:16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</row>
    <row r="79" spans="1:16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</row>
    <row r="80" spans="1:16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</row>
    <row r="81" spans="1:16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</row>
    <row r="82" spans="1:16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</row>
    <row r="83" spans="1:16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</row>
    <row r="84" spans="1:16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</row>
    <row r="85" spans="1:16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</row>
    <row r="86" spans="1:16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</row>
    <row r="87" spans="1:16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</row>
    <row r="88" spans="1:16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</row>
    <row r="89" spans="1:16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</row>
    <row r="90" spans="1:16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</row>
    <row r="91" spans="1:16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</row>
    <row r="92" spans="1:16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</row>
    <row r="93" spans="1:16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</row>
    <row r="94" spans="1:16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</row>
    <row r="95" spans="1:16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</row>
    <row r="96" spans="1:16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30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</row>
    <row r="97" spans="1:16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</row>
    <row r="98" spans="1:16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</row>
    <row r="99" spans="1:16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</row>
    <row r="100" spans="1:16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</row>
    <row r="101" spans="1:16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</row>
    <row r="102" spans="1:16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</row>
    <row r="103" spans="1:16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</row>
    <row r="104" spans="1:16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</row>
    <row r="105" spans="1:16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</row>
    <row r="106" spans="1:16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</row>
    <row r="107" spans="1:16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</row>
    <row r="108" spans="1:16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</row>
    <row r="109" spans="1:16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</row>
    <row r="110" spans="1:162" x14ac:dyDescent="0.2"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</row>
    <row r="111" spans="1:162" x14ac:dyDescent="0.2"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</row>
    <row r="112" spans="1:162" x14ac:dyDescent="0.2"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</row>
    <row r="113" spans="11:162" x14ac:dyDescent="0.2"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</row>
    <row r="114" spans="11:162" x14ac:dyDescent="0.2"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</row>
    <row r="115" spans="11:162" x14ac:dyDescent="0.2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</row>
    <row r="116" spans="11:162" x14ac:dyDescent="0.2"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</row>
    <row r="117" spans="11:162" x14ac:dyDescent="0.2"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</row>
    <row r="118" spans="11:162" x14ac:dyDescent="0.2"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</row>
    <row r="119" spans="11:162" x14ac:dyDescent="0.2"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</row>
    <row r="120" spans="11:162" x14ac:dyDescent="0.2"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</row>
    <row r="121" spans="11:162" x14ac:dyDescent="0.2"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</row>
    <row r="122" spans="11:162" x14ac:dyDescent="0.2"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</row>
    <row r="123" spans="11:162" x14ac:dyDescent="0.2"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</row>
    <row r="124" spans="11:162" x14ac:dyDescent="0.2"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</row>
    <row r="125" spans="11:162" x14ac:dyDescent="0.2"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</row>
    <row r="126" spans="11:162" x14ac:dyDescent="0.2"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</row>
    <row r="127" spans="11:162" x14ac:dyDescent="0.2"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</row>
    <row r="128" spans="11:162" x14ac:dyDescent="0.2"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</row>
    <row r="129" spans="11:162" x14ac:dyDescent="0.2"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</row>
    <row r="130" spans="11:162" x14ac:dyDescent="0.2"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</row>
    <row r="131" spans="11:162" x14ac:dyDescent="0.2"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</row>
    <row r="132" spans="11:162" x14ac:dyDescent="0.2"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</row>
    <row r="133" spans="11:162" x14ac:dyDescent="0.2"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</row>
    <row r="134" spans="11:162" x14ac:dyDescent="0.2"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</row>
    <row r="135" spans="11:162" x14ac:dyDescent="0.2"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</row>
    <row r="136" spans="11:162" x14ac:dyDescent="0.2"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</row>
    <row r="137" spans="11:162" x14ac:dyDescent="0.2"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</row>
    <row r="138" spans="11:162" x14ac:dyDescent="0.2"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</row>
    <row r="139" spans="11:162" x14ac:dyDescent="0.2"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</row>
    <row r="140" spans="11:162" x14ac:dyDescent="0.2"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</row>
    <row r="141" spans="11:162" x14ac:dyDescent="0.2"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</row>
    <row r="142" spans="11:162" x14ac:dyDescent="0.2"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</row>
    <row r="143" spans="11:162" x14ac:dyDescent="0.2"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</row>
    <row r="144" spans="11:162" x14ac:dyDescent="0.2"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</row>
    <row r="145" spans="11:162" x14ac:dyDescent="0.2"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</row>
    <row r="146" spans="11:162" x14ac:dyDescent="0.2"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</row>
    <row r="147" spans="11:162" x14ac:dyDescent="0.2"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</row>
    <row r="148" spans="11:162" x14ac:dyDescent="0.2"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</row>
    <row r="149" spans="11:162" x14ac:dyDescent="0.2"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</row>
    <row r="150" spans="11:162" x14ac:dyDescent="0.2"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</row>
    <row r="151" spans="11:162" x14ac:dyDescent="0.2"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</row>
    <row r="152" spans="11:162" x14ac:dyDescent="0.2"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</row>
    <row r="153" spans="11:162" x14ac:dyDescent="0.2"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</row>
    <row r="154" spans="11:162" x14ac:dyDescent="0.2"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</row>
    <row r="155" spans="11:162" x14ac:dyDescent="0.2"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</row>
    <row r="156" spans="11:162" x14ac:dyDescent="0.2"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</row>
    <row r="157" spans="11:162" x14ac:dyDescent="0.2"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</row>
    <row r="158" spans="11:162" x14ac:dyDescent="0.2"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</row>
    <row r="159" spans="11:162" x14ac:dyDescent="0.2"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</row>
    <row r="160" spans="11:162" x14ac:dyDescent="0.2"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</row>
    <row r="161" spans="11:162" x14ac:dyDescent="0.2"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</row>
    <row r="162" spans="11:162" x14ac:dyDescent="0.2"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</row>
    <row r="163" spans="11:162" x14ac:dyDescent="0.2"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</row>
    <row r="164" spans="11:162" x14ac:dyDescent="0.2"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</row>
    <row r="165" spans="11:162" x14ac:dyDescent="0.2"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</row>
    <row r="166" spans="11:162" x14ac:dyDescent="0.2"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</row>
    <row r="167" spans="11:162" x14ac:dyDescent="0.2"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</row>
    <row r="168" spans="11:162" x14ac:dyDescent="0.2"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</row>
    <row r="169" spans="11:162" x14ac:dyDescent="0.2"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</row>
    <row r="170" spans="11:162" x14ac:dyDescent="0.2"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</row>
    <row r="171" spans="11:162" x14ac:dyDescent="0.2"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</row>
    <row r="172" spans="11:162" x14ac:dyDescent="0.2"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</row>
    <row r="173" spans="11:162" x14ac:dyDescent="0.2"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</row>
    <row r="174" spans="11:162" x14ac:dyDescent="0.2"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</row>
    <row r="175" spans="11:162" x14ac:dyDescent="0.2"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</row>
    <row r="176" spans="11:162" x14ac:dyDescent="0.2"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</row>
    <row r="177" spans="11:162" x14ac:dyDescent="0.2"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</row>
    <row r="178" spans="11:162" x14ac:dyDescent="0.2"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</row>
    <row r="179" spans="11:162" x14ac:dyDescent="0.2"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</row>
    <row r="180" spans="11:162" x14ac:dyDescent="0.2"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</row>
    <row r="181" spans="11:162" x14ac:dyDescent="0.2"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</row>
    <row r="182" spans="11:162" x14ac:dyDescent="0.2"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</row>
    <row r="183" spans="11:162" x14ac:dyDescent="0.2"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</row>
    <row r="184" spans="11:162" x14ac:dyDescent="0.2"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</row>
    <row r="185" spans="11:162" x14ac:dyDescent="0.2"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</row>
    <row r="186" spans="11:162" x14ac:dyDescent="0.2"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</row>
    <row r="187" spans="11:162" x14ac:dyDescent="0.2"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</row>
    <row r="188" spans="11:162" x14ac:dyDescent="0.2"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</row>
    <row r="189" spans="11:162" x14ac:dyDescent="0.2"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</row>
    <row r="190" spans="11:162" x14ac:dyDescent="0.2"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</row>
    <row r="191" spans="11:162" x14ac:dyDescent="0.2"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</row>
    <row r="192" spans="11:162" x14ac:dyDescent="0.2"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</row>
    <row r="193" spans="11:162" x14ac:dyDescent="0.2"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</row>
    <row r="194" spans="11:162" x14ac:dyDescent="0.2"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</row>
    <row r="195" spans="11:162" x14ac:dyDescent="0.2"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</row>
    <row r="196" spans="11:162" x14ac:dyDescent="0.2"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</row>
    <row r="197" spans="11:162" x14ac:dyDescent="0.2"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</row>
    <row r="198" spans="11:162" x14ac:dyDescent="0.2"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</row>
    <row r="199" spans="11:162" x14ac:dyDescent="0.2"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</row>
    <row r="200" spans="11:162" x14ac:dyDescent="0.2"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</row>
    <row r="201" spans="11:162" x14ac:dyDescent="0.2"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</row>
    <row r="202" spans="11:162" x14ac:dyDescent="0.2"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</row>
    <row r="203" spans="11:162" x14ac:dyDescent="0.2"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</row>
    <row r="204" spans="11:162" x14ac:dyDescent="0.2"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</row>
    <row r="205" spans="11:162" x14ac:dyDescent="0.2"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</row>
    <row r="206" spans="11:162" x14ac:dyDescent="0.2"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</row>
    <row r="207" spans="11:162" x14ac:dyDescent="0.2"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</row>
    <row r="208" spans="11:162" x14ac:dyDescent="0.2"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</row>
    <row r="209" spans="11:162" x14ac:dyDescent="0.2"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</row>
    <row r="210" spans="11:162" x14ac:dyDescent="0.2"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</row>
    <row r="211" spans="11:162" x14ac:dyDescent="0.2"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</row>
    <row r="212" spans="11:162" x14ac:dyDescent="0.2"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</row>
    <row r="213" spans="11:162" x14ac:dyDescent="0.2"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</row>
    <row r="214" spans="11:162" x14ac:dyDescent="0.2"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</row>
    <row r="215" spans="11:162" x14ac:dyDescent="0.2"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</row>
    <row r="216" spans="11:162" x14ac:dyDescent="0.2"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</row>
    <row r="217" spans="11:162" x14ac:dyDescent="0.2"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</row>
    <row r="218" spans="11:162" x14ac:dyDescent="0.2"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</row>
    <row r="219" spans="11:162" x14ac:dyDescent="0.2"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</row>
    <row r="220" spans="11:162" x14ac:dyDescent="0.2"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</row>
    <row r="221" spans="11:162" x14ac:dyDescent="0.2"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</row>
    <row r="222" spans="11:162" x14ac:dyDescent="0.2"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</row>
    <row r="223" spans="11:162" x14ac:dyDescent="0.2"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</row>
    <row r="224" spans="11:162" x14ac:dyDescent="0.2"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</row>
    <row r="225" spans="11:162" x14ac:dyDescent="0.2"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</row>
    <row r="226" spans="11:162" x14ac:dyDescent="0.2"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</row>
    <row r="227" spans="11:162" x14ac:dyDescent="0.2"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</row>
    <row r="228" spans="11:162" x14ac:dyDescent="0.2"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</row>
    <row r="229" spans="11:162" x14ac:dyDescent="0.2"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</row>
    <row r="230" spans="11:162" x14ac:dyDescent="0.2"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</row>
    <row r="231" spans="11:162" x14ac:dyDescent="0.2"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</row>
    <row r="232" spans="11:162" x14ac:dyDescent="0.2"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</row>
    <row r="233" spans="11:162" x14ac:dyDescent="0.2"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</row>
    <row r="234" spans="11:162" x14ac:dyDescent="0.2"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</row>
    <row r="235" spans="11:162" x14ac:dyDescent="0.2"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</row>
    <row r="236" spans="11:162" x14ac:dyDescent="0.2"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</row>
    <row r="237" spans="11:162" x14ac:dyDescent="0.2"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</row>
    <row r="238" spans="11:162" x14ac:dyDescent="0.2"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</row>
    <row r="239" spans="11:162" x14ac:dyDescent="0.2"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</row>
    <row r="240" spans="11:162" x14ac:dyDescent="0.2"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</row>
    <row r="241" spans="11:162" x14ac:dyDescent="0.2"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</row>
    <row r="242" spans="11:162" x14ac:dyDescent="0.2"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</row>
    <row r="243" spans="11:162" x14ac:dyDescent="0.2"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</row>
    <row r="244" spans="11:162" x14ac:dyDescent="0.2"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</row>
    <row r="245" spans="11:162" x14ac:dyDescent="0.2"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</row>
    <row r="246" spans="11:162" x14ac:dyDescent="0.2"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</row>
    <row r="247" spans="11:162" x14ac:dyDescent="0.2"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</row>
    <row r="248" spans="11:162" x14ac:dyDescent="0.2"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</row>
    <row r="249" spans="11:162" x14ac:dyDescent="0.2"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</row>
    <row r="250" spans="11:162" x14ac:dyDescent="0.2"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</row>
    <row r="251" spans="11:162" x14ac:dyDescent="0.2"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</row>
    <row r="252" spans="11:162" x14ac:dyDescent="0.2"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</row>
    <row r="253" spans="11:162" x14ac:dyDescent="0.2"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</row>
    <row r="254" spans="11:162" x14ac:dyDescent="0.2"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</row>
    <row r="255" spans="11:162" x14ac:dyDescent="0.2"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</row>
    <row r="256" spans="11:162" x14ac:dyDescent="0.2"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</row>
    <row r="257" spans="11:162" x14ac:dyDescent="0.2"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</row>
    <row r="258" spans="11:162" x14ac:dyDescent="0.2"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</row>
    <row r="259" spans="11:162" x14ac:dyDescent="0.2"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</row>
    <row r="260" spans="11:162" x14ac:dyDescent="0.2"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</row>
    <row r="261" spans="11:162" x14ac:dyDescent="0.2"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</row>
    <row r="262" spans="11:162" x14ac:dyDescent="0.2"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</row>
    <row r="263" spans="11:162" x14ac:dyDescent="0.2"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</row>
    <row r="264" spans="11:162" x14ac:dyDescent="0.2"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</row>
    <row r="265" spans="11:162" x14ac:dyDescent="0.2"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</row>
    <row r="266" spans="11:162" x14ac:dyDescent="0.2"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</row>
    <row r="267" spans="11:162" x14ac:dyDescent="0.2"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</row>
    <row r="268" spans="11:162" x14ac:dyDescent="0.2"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</row>
    <row r="269" spans="11:162" x14ac:dyDescent="0.2"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</row>
    <row r="270" spans="11:162" x14ac:dyDescent="0.2"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</row>
    <row r="271" spans="11:162" x14ac:dyDescent="0.2"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</row>
    <row r="272" spans="11:162" x14ac:dyDescent="0.2"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</row>
    <row r="273" spans="11:162" x14ac:dyDescent="0.2"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</row>
    <row r="274" spans="11:162" x14ac:dyDescent="0.2"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</row>
    <row r="275" spans="11:162" x14ac:dyDescent="0.2"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</row>
    <row r="276" spans="11:162" x14ac:dyDescent="0.2"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</row>
    <row r="277" spans="11:162" x14ac:dyDescent="0.2"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</row>
    <row r="278" spans="11:162" x14ac:dyDescent="0.2"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</row>
    <row r="279" spans="11:162" x14ac:dyDescent="0.2"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</row>
    <row r="280" spans="11:162" x14ac:dyDescent="0.2"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</row>
    <row r="281" spans="11:162" x14ac:dyDescent="0.2"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</row>
    <row r="282" spans="11:162" x14ac:dyDescent="0.2"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</row>
    <row r="283" spans="11:162" x14ac:dyDescent="0.2"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</row>
    <row r="284" spans="11:162" x14ac:dyDescent="0.2"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</row>
    <row r="285" spans="11:162" x14ac:dyDescent="0.2"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</row>
    <row r="286" spans="11:162" x14ac:dyDescent="0.2"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</row>
    <row r="287" spans="11:162" x14ac:dyDescent="0.2"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</row>
    <row r="288" spans="11:162" x14ac:dyDescent="0.2"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</row>
    <row r="289" spans="11:162" x14ac:dyDescent="0.2"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</row>
    <row r="290" spans="11:162" x14ac:dyDescent="0.2"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</row>
    <row r="291" spans="11:162" x14ac:dyDescent="0.2"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</row>
    <row r="292" spans="11:162" x14ac:dyDescent="0.2"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</row>
    <row r="293" spans="11:162" x14ac:dyDescent="0.2"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</row>
    <row r="294" spans="11:162" x14ac:dyDescent="0.2"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</row>
    <row r="295" spans="11:162" x14ac:dyDescent="0.2"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</row>
    <row r="296" spans="11:162" x14ac:dyDescent="0.2"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</row>
    <row r="297" spans="11:162" x14ac:dyDescent="0.2"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</row>
    <row r="298" spans="11:162" x14ac:dyDescent="0.2"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</row>
    <row r="299" spans="11:162" x14ac:dyDescent="0.2"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</row>
    <row r="300" spans="11:162" x14ac:dyDescent="0.2"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</row>
    <row r="301" spans="11:162" x14ac:dyDescent="0.2"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</row>
    <row r="302" spans="11:162" x14ac:dyDescent="0.2"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</row>
    <row r="303" spans="11:162" x14ac:dyDescent="0.2"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</row>
    <row r="304" spans="11:162" x14ac:dyDescent="0.2"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</row>
    <row r="305" spans="11:162" x14ac:dyDescent="0.2"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</row>
    <row r="306" spans="11:162" x14ac:dyDescent="0.2"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</row>
    <row r="307" spans="11:162" x14ac:dyDescent="0.2"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</row>
    <row r="308" spans="11:162" x14ac:dyDescent="0.2"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</row>
    <row r="309" spans="11:162" x14ac:dyDescent="0.2"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</row>
    <row r="310" spans="11:162" x14ac:dyDescent="0.2"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</row>
    <row r="311" spans="11:162" x14ac:dyDescent="0.2"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</row>
    <row r="312" spans="11:162" x14ac:dyDescent="0.2"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</row>
    <row r="313" spans="11:162" x14ac:dyDescent="0.2"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</row>
    <row r="314" spans="11:162" x14ac:dyDescent="0.2"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</row>
    <row r="315" spans="11:162" x14ac:dyDescent="0.2"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</row>
    <row r="316" spans="11:162" x14ac:dyDescent="0.2"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</row>
    <row r="317" spans="11:162" x14ac:dyDescent="0.2"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</row>
    <row r="318" spans="11:162" x14ac:dyDescent="0.2"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</row>
    <row r="319" spans="11:162" x14ac:dyDescent="0.2"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</row>
    <row r="320" spans="11:162" x14ac:dyDescent="0.2"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</row>
    <row r="321" spans="11:162" x14ac:dyDescent="0.2"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</row>
    <row r="322" spans="11:162" x14ac:dyDescent="0.2"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</row>
    <row r="323" spans="11:162" x14ac:dyDescent="0.2"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</row>
    <row r="324" spans="11:162" x14ac:dyDescent="0.2"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</row>
    <row r="325" spans="11:162" x14ac:dyDescent="0.2"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</row>
    <row r="326" spans="11:162" x14ac:dyDescent="0.2"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</row>
    <row r="327" spans="11:162" x14ac:dyDescent="0.2"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</row>
    <row r="328" spans="11:162" x14ac:dyDescent="0.2"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</row>
    <row r="329" spans="11:162" x14ac:dyDescent="0.2"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</row>
    <row r="330" spans="11:162" x14ac:dyDescent="0.2"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</row>
    <row r="331" spans="11:162" x14ac:dyDescent="0.2"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</row>
    <row r="332" spans="11:162" x14ac:dyDescent="0.2"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</row>
    <row r="333" spans="11:162" x14ac:dyDescent="0.2"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</row>
    <row r="334" spans="11:162" x14ac:dyDescent="0.2"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</row>
    <row r="335" spans="11:162" x14ac:dyDescent="0.2"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</row>
    <row r="336" spans="11:162" x14ac:dyDescent="0.2"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</row>
    <row r="337" spans="11:162" x14ac:dyDescent="0.2"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</row>
    <row r="338" spans="11:162" x14ac:dyDescent="0.2"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</row>
    <row r="339" spans="11:162" x14ac:dyDescent="0.2"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</row>
    <row r="340" spans="11:162" x14ac:dyDescent="0.2"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</row>
    <row r="341" spans="11:162" x14ac:dyDescent="0.2"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</row>
    <row r="342" spans="11:162" x14ac:dyDescent="0.2"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</row>
    <row r="343" spans="11:162" x14ac:dyDescent="0.2"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</row>
    <row r="344" spans="11:162" x14ac:dyDescent="0.2"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</row>
    <row r="345" spans="11:162" x14ac:dyDescent="0.2"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</row>
    <row r="346" spans="11:162" x14ac:dyDescent="0.2"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</row>
    <row r="347" spans="11:162" x14ac:dyDescent="0.2"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</row>
    <row r="348" spans="11:162" x14ac:dyDescent="0.2"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</row>
    <row r="349" spans="11:162" x14ac:dyDescent="0.2"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</row>
    <row r="350" spans="11:162" x14ac:dyDescent="0.2"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</row>
    <row r="351" spans="11:162" x14ac:dyDescent="0.2"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</row>
    <row r="352" spans="11:162" x14ac:dyDescent="0.2"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</row>
    <row r="353" spans="11:162" x14ac:dyDescent="0.2"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</row>
    <row r="354" spans="11:162" x14ac:dyDescent="0.2"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</row>
    <row r="355" spans="11:162" x14ac:dyDescent="0.2"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</row>
    <row r="356" spans="11:162" x14ac:dyDescent="0.2"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</row>
    <row r="357" spans="11:162" x14ac:dyDescent="0.2"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</row>
    <row r="358" spans="11:162" x14ac:dyDescent="0.2"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</row>
    <row r="359" spans="11:162" x14ac:dyDescent="0.2"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</row>
    <row r="360" spans="11:162" x14ac:dyDescent="0.2"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</row>
    <row r="361" spans="11:162" x14ac:dyDescent="0.2"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</row>
    <row r="362" spans="11:162" x14ac:dyDescent="0.2"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</row>
    <row r="363" spans="11:162" x14ac:dyDescent="0.2"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</row>
    <row r="364" spans="11:162" x14ac:dyDescent="0.2"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</row>
    <row r="365" spans="11:162" x14ac:dyDescent="0.2"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</row>
    <row r="366" spans="11:162" x14ac:dyDescent="0.2"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</row>
    <row r="367" spans="11:162" x14ac:dyDescent="0.2"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</row>
    <row r="368" spans="11:162" x14ac:dyDescent="0.2"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</row>
    <row r="369" spans="11:162" x14ac:dyDescent="0.2"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</row>
    <row r="370" spans="11:162" x14ac:dyDescent="0.2"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</row>
    <row r="371" spans="11:162" x14ac:dyDescent="0.2"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</row>
    <row r="372" spans="11:162" x14ac:dyDescent="0.2"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</row>
    <row r="373" spans="11:162" x14ac:dyDescent="0.2"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</row>
    <row r="374" spans="11:162" x14ac:dyDescent="0.2"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</row>
    <row r="375" spans="11:162" x14ac:dyDescent="0.2"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</row>
    <row r="376" spans="11:162" x14ac:dyDescent="0.2"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</row>
    <row r="377" spans="11:162" x14ac:dyDescent="0.2"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</row>
    <row r="378" spans="11:162" x14ac:dyDescent="0.2"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</row>
    <row r="379" spans="11:162" x14ac:dyDescent="0.2"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</row>
    <row r="380" spans="11:162" x14ac:dyDescent="0.2"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</row>
    <row r="381" spans="11:162" x14ac:dyDescent="0.2"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</row>
    <row r="382" spans="11:162" x14ac:dyDescent="0.2"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</row>
    <row r="383" spans="11:162" x14ac:dyDescent="0.2"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</row>
    <row r="384" spans="11:162" x14ac:dyDescent="0.2"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</row>
    <row r="385" spans="11:162" x14ac:dyDescent="0.2"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</row>
    <row r="386" spans="11:162" x14ac:dyDescent="0.2"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</row>
    <row r="387" spans="11:162" x14ac:dyDescent="0.2"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</row>
    <row r="388" spans="11:162" x14ac:dyDescent="0.2"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</row>
    <row r="389" spans="11:162" x14ac:dyDescent="0.2"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</row>
    <row r="390" spans="11:162" x14ac:dyDescent="0.2"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</row>
    <row r="391" spans="11:162" x14ac:dyDescent="0.2"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</row>
    <row r="392" spans="11:162" x14ac:dyDescent="0.2"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</row>
    <row r="393" spans="11:162" x14ac:dyDescent="0.2"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</row>
    <row r="394" spans="11:162" x14ac:dyDescent="0.2"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</row>
    <row r="395" spans="11:162" x14ac:dyDescent="0.2"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</row>
    <row r="396" spans="11:162" x14ac:dyDescent="0.2"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</row>
    <row r="397" spans="11:162" x14ac:dyDescent="0.2"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</row>
    <row r="398" spans="11:162" x14ac:dyDescent="0.2"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</row>
    <row r="399" spans="11:162" x14ac:dyDescent="0.2"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</row>
    <row r="400" spans="11:162" x14ac:dyDescent="0.2"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</row>
    <row r="401" spans="11:162" x14ac:dyDescent="0.2"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</row>
    <row r="402" spans="11:162" x14ac:dyDescent="0.2"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</row>
    <row r="403" spans="11:162" x14ac:dyDescent="0.2"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</row>
    <row r="404" spans="11:162" x14ac:dyDescent="0.2"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</row>
    <row r="405" spans="11:162" x14ac:dyDescent="0.2"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</row>
    <row r="406" spans="11:162" x14ac:dyDescent="0.2"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</row>
    <row r="407" spans="11:162" x14ac:dyDescent="0.2"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</row>
    <row r="408" spans="11:162" x14ac:dyDescent="0.2"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</row>
    <row r="409" spans="11:162" x14ac:dyDescent="0.2"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</row>
    <row r="410" spans="11:162" x14ac:dyDescent="0.2"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</row>
    <row r="411" spans="11:162" x14ac:dyDescent="0.2"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</row>
    <row r="412" spans="11:162" x14ac:dyDescent="0.2"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</row>
    <row r="413" spans="11:162" x14ac:dyDescent="0.2"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</row>
    <row r="414" spans="11:162" x14ac:dyDescent="0.2"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</row>
    <row r="415" spans="11:162" x14ac:dyDescent="0.2"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</row>
    <row r="416" spans="11:162" x14ac:dyDescent="0.2"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</row>
    <row r="417" spans="11:162" x14ac:dyDescent="0.2"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</row>
    <row r="418" spans="11:162" x14ac:dyDescent="0.2"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</row>
    <row r="419" spans="11:162" x14ac:dyDescent="0.2"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</row>
    <row r="420" spans="11:162" x14ac:dyDescent="0.2"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</row>
    <row r="421" spans="11:162" x14ac:dyDescent="0.2"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</row>
    <row r="422" spans="11:162" x14ac:dyDescent="0.2"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</row>
    <row r="423" spans="11:162" x14ac:dyDescent="0.2"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</row>
    <row r="424" spans="11:162" x14ac:dyDescent="0.2"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</row>
    <row r="425" spans="11:162" x14ac:dyDescent="0.2"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</row>
    <row r="426" spans="11:162" x14ac:dyDescent="0.2"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</row>
    <row r="427" spans="11:162" x14ac:dyDescent="0.2"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</row>
    <row r="428" spans="11:162" x14ac:dyDescent="0.2"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</row>
    <row r="429" spans="11:162" x14ac:dyDescent="0.2"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</row>
    <row r="430" spans="11:162" x14ac:dyDescent="0.2"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</row>
    <row r="431" spans="11:162" x14ac:dyDescent="0.2"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</row>
    <row r="432" spans="11:162" x14ac:dyDescent="0.2"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</row>
    <row r="433" spans="11:162" x14ac:dyDescent="0.2"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</row>
    <row r="434" spans="11:162" x14ac:dyDescent="0.2"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</row>
    <row r="435" spans="11:162" x14ac:dyDescent="0.2"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</row>
    <row r="436" spans="11:162" x14ac:dyDescent="0.2"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</row>
    <row r="437" spans="11:162" x14ac:dyDescent="0.2"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</row>
    <row r="438" spans="11:162" x14ac:dyDescent="0.2"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</row>
    <row r="439" spans="11:162" x14ac:dyDescent="0.2"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</row>
    <row r="440" spans="11:162" x14ac:dyDescent="0.2"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</row>
    <row r="441" spans="11:162" x14ac:dyDescent="0.2"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</row>
    <row r="442" spans="11:162" x14ac:dyDescent="0.2"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</row>
    <row r="443" spans="11:162" x14ac:dyDescent="0.2"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</row>
    <row r="444" spans="11:162" x14ac:dyDescent="0.2"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</row>
    <row r="445" spans="11:162" x14ac:dyDescent="0.2"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</row>
    <row r="446" spans="11:162" x14ac:dyDescent="0.2"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</row>
    <row r="447" spans="11:162" x14ac:dyDescent="0.2"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</row>
    <row r="448" spans="11:162" x14ac:dyDescent="0.2"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</row>
    <row r="449" spans="11:162" x14ac:dyDescent="0.2"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</row>
    <row r="450" spans="11:162" x14ac:dyDescent="0.2"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</row>
    <row r="451" spans="11:162" x14ac:dyDescent="0.2"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</row>
    <row r="452" spans="11:162" x14ac:dyDescent="0.2"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</row>
    <row r="453" spans="11:162" x14ac:dyDescent="0.2"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</row>
    <row r="454" spans="11:162" x14ac:dyDescent="0.2"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</row>
    <row r="455" spans="11:162" x14ac:dyDescent="0.2"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</row>
    <row r="456" spans="11:162" x14ac:dyDescent="0.2"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</row>
    <row r="457" spans="11:162" x14ac:dyDescent="0.2"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</row>
    <row r="458" spans="11:162" x14ac:dyDescent="0.2"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</row>
    <row r="459" spans="11:162" x14ac:dyDescent="0.2"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</row>
    <row r="460" spans="11:162" x14ac:dyDescent="0.2"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</row>
    <row r="461" spans="11:162" x14ac:dyDescent="0.2"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</row>
    <row r="462" spans="11:162" x14ac:dyDescent="0.2"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</row>
    <row r="463" spans="11:162" x14ac:dyDescent="0.2"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</row>
    <row r="464" spans="11:162" x14ac:dyDescent="0.2"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</row>
    <row r="465" spans="11:162" x14ac:dyDescent="0.2"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</row>
    <row r="466" spans="11:162" x14ac:dyDescent="0.2"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</row>
    <row r="467" spans="11:162" x14ac:dyDescent="0.2"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</row>
    <row r="468" spans="11:162" x14ac:dyDescent="0.2"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</row>
    <row r="469" spans="11:162" x14ac:dyDescent="0.2"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</row>
    <row r="470" spans="11:162" x14ac:dyDescent="0.2"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</row>
    <row r="471" spans="11:162" x14ac:dyDescent="0.2"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</row>
    <row r="472" spans="11:162" x14ac:dyDescent="0.2"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</row>
    <row r="473" spans="11:162" x14ac:dyDescent="0.2"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</row>
    <row r="474" spans="11:162" x14ac:dyDescent="0.2"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</row>
    <row r="475" spans="11:162" x14ac:dyDescent="0.2"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</row>
    <row r="476" spans="11:162" x14ac:dyDescent="0.2"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</row>
    <row r="477" spans="11:162" x14ac:dyDescent="0.2"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</row>
    <row r="478" spans="11:162" x14ac:dyDescent="0.2"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</row>
    <row r="479" spans="11:162" x14ac:dyDescent="0.2"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</row>
    <row r="480" spans="11:162" x14ac:dyDescent="0.2"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</row>
    <row r="481" spans="11:162" x14ac:dyDescent="0.2"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</row>
    <row r="482" spans="11:162" x14ac:dyDescent="0.2"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</row>
    <row r="483" spans="11:162" x14ac:dyDescent="0.2"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</row>
    <row r="484" spans="11:162" x14ac:dyDescent="0.2"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</row>
    <row r="485" spans="11:162" x14ac:dyDescent="0.2"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</row>
    <row r="486" spans="11:162" x14ac:dyDescent="0.2"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</row>
    <row r="487" spans="11:162" x14ac:dyDescent="0.2"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</row>
    <row r="488" spans="11:162" x14ac:dyDescent="0.2"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</row>
    <row r="489" spans="11:162" x14ac:dyDescent="0.2"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</row>
    <row r="490" spans="11:162" x14ac:dyDescent="0.2"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</row>
    <row r="491" spans="11:162" x14ac:dyDescent="0.2"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</row>
    <row r="492" spans="11:162" x14ac:dyDescent="0.2"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</row>
    <row r="493" spans="11:162" x14ac:dyDescent="0.2"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</row>
    <row r="494" spans="11:162" x14ac:dyDescent="0.2"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</row>
    <row r="495" spans="11:162" x14ac:dyDescent="0.2"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</row>
    <row r="496" spans="11:162" x14ac:dyDescent="0.2"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</row>
    <row r="497" spans="11:162" x14ac:dyDescent="0.2"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</row>
    <row r="498" spans="11:162" x14ac:dyDescent="0.2"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</row>
    <row r="499" spans="11:162" x14ac:dyDescent="0.2"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</row>
    <row r="500" spans="11:162" x14ac:dyDescent="0.2"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</row>
    <row r="501" spans="11:162" x14ac:dyDescent="0.2"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</row>
    <row r="502" spans="11:162" x14ac:dyDescent="0.2"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</row>
    <row r="503" spans="11:162" x14ac:dyDescent="0.2"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</row>
    <row r="504" spans="11:162" x14ac:dyDescent="0.2"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</row>
    <row r="505" spans="11:162" x14ac:dyDescent="0.2"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</row>
    <row r="506" spans="11:162" x14ac:dyDescent="0.2"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</row>
    <row r="507" spans="11:162" x14ac:dyDescent="0.2"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</row>
    <row r="508" spans="11:162" x14ac:dyDescent="0.2"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</row>
    <row r="509" spans="11:162" x14ac:dyDescent="0.2"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</row>
    <row r="510" spans="11:162" x14ac:dyDescent="0.2"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</row>
    <row r="511" spans="11:162" x14ac:dyDescent="0.2"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</row>
    <row r="512" spans="11:162" x14ac:dyDescent="0.2"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</row>
    <row r="513" spans="11:162" x14ac:dyDescent="0.2"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</row>
    <row r="514" spans="11:162" x14ac:dyDescent="0.2"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</row>
    <row r="515" spans="11:162" x14ac:dyDescent="0.2"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</row>
    <row r="516" spans="11:162" x14ac:dyDescent="0.2"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</row>
    <row r="517" spans="11:162" x14ac:dyDescent="0.2"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</row>
    <row r="518" spans="11:162" x14ac:dyDescent="0.2"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</row>
    <row r="519" spans="11:162" x14ac:dyDescent="0.2"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</row>
    <row r="520" spans="11:162" x14ac:dyDescent="0.2"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</row>
    <row r="521" spans="11:162" x14ac:dyDescent="0.2"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</row>
    <row r="522" spans="11:162" x14ac:dyDescent="0.2"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</row>
    <row r="523" spans="11:162" x14ac:dyDescent="0.2"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</row>
    <row r="524" spans="11:162" x14ac:dyDescent="0.2"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</row>
    <row r="525" spans="11:162" x14ac:dyDescent="0.2"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</row>
    <row r="526" spans="11:162" x14ac:dyDescent="0.2"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</row>
    <row r="527" spans="11:162" x14ac:dyDescent="0.2"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</row>
    <row r="528" spans="11:162" x14ac:dyDescent="0.2"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</row>
    <row r="529" spans="11:162" x14ac:dyDescent="0.2"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</row>
    <row r="530" spans="11:162" x14ac:dyDescent="0.2"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</row>
    <row r="531" spans="11:162" x14ac:dyDescent="0.2"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</row>
    <row r="532" spans="11:162" x14ac:dyDescent="0.2"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</row>
    <row r="533" spans="11:162" x14ac:dyDescent="0.2"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</row>
    <row r="534" spans="11:162" x14ac:dyDescent="0.2"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</row>
    <row r="535" spans="11:162" x14ac:dyDescent="0.2"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</row>
    <row r="536" spans="11:162" x14ac:dyDescent="0.2"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</row>
    <row r="537" spans="11:162" x14ac:dyDescent="0.2"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</row>
    <row r="538" spans="11:162" x14ac:dyDescent="0.2"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</row>
    <row r="539" spans="11:162" x14ac:dyDescent="0.2"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</row>
    <row r="540" spans="11:162" x14ac:dyDescent="0.2"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</row>
    <row r="541" spans="11:162" x14ac:dyDescent="0.2"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</row>
    <row r="542" spans="11:162" x14ac:dyDescent="0.2"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</row>
    <row r="543" spans="11:162" x14ac:dyDescent="0.2"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</row>
    <row r="544" spans="11:162" x14ac:dyDescent="0.2"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</row>
    <row r="545" spans="11:162" x14ac:dyDescent="0.2"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</row>
    <row r="546" spans="11:162" x14ac:dyDescent="0.2"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</row>
    <row r="547" spans="11:162" x14ac:dyDescent="0.2"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</row>
    <row r="548" spans="11:162" x14ac:dyDescent="0.2"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</row>
    <row r="549" spans="11:162" x14ac:dyDescent="0.2"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</row>
    <row r="550" spans="11:162" x14ac:dyDescent="0.2"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</row>
    <row r="551" spans="11:162" x14ac:dyDescent="0.2"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</row>
    <row r="552" spans="11:162" x14ac:dyDescent="0.2"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</row>
    <row r="553" spans="11:162" x14ac:dyDescent="0.2"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</row>
    <row r="554" spans="11:162" x14ac:dyDescent="0.2"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</row>
    <row r="555" spans="11:162" x14ac:dyDescent="0.2"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</row>
    <row r="556" spans="11:162" x14ac:dyDescent="0.2"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</row>
    <row r="557" spans="11:162" x14ac:dyDescent="0.2"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</row>
    <row r="558" spans="11:162" x14ac:dyDescent="0.2"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</row>
    <row r="559" spans="11:162" x14ac:dyDescent="0.2"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</row>
    <row r="560" spans="11:162" x14ac:dyDescent="0.2"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</row>
    <row r="561" spans="11:162" x14ac:dyDescent="0.2"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</row>
    <row r="562" spans="11:162" x14ac:dyDescent="0.2"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</row>
    <row r="563" spans="11:162" x14ac:dyDescent="0.2"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</row>
    <row r="564" spans="11:162" x14ac:dyDescent="0.2"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</row>
    <row r="565" spans="11:162" x14ac:dyDescent="0.2"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</row>
    <row r="566" spans="11:162" x14ac:dyDescent="0.2"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</row>
    <row r="567" spans="11:162" x14ac:dyDescent="0.2"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</row>
    <row r="568" spans="11:162" x14ac:dyDescent="0.2"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</row>
    <row r="569" spans="11:162" x14ac:dyDescent="0.2"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</row>
    <row r="570" spans="11:162" x14ac:dyDescent="0.2"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</row>
    <row r="571" spans="11:162" x14ac:dyDescent="0.2"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</row>
    <row r="572" spans="11:162" x14ac:dyDescent="0.2"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</row>
    <row r="573" spans="11:162" x14ac:dyDescent="0.2"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</row>
    <row r="574" spans="11:162" x14ac:dyDescent="0.2"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</row>
    <row r="575" spans="11:162" x14ac:dyDescent="0.2"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</row>
    <row r="576" spans="11:162" x14ac:dyDescent="0.2"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</row>
    <row r="577" spans="11:162" x14ac:dyDescent="0.2"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</row>
    <row r="578" spans="11:162" x14ac:dyDescent="0.2"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</row>
    <row r="579" spans="11:162" x14ac:dyDescent="0.2"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</row>
    <row r="580" spans="11:162" x14ac:dyDescent="0.2"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</row>
    <row r="581" spans="11:162" x14ac:dyDescent="0.2"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</row>
    <row r="582" spans="11:162" x14ac:dyDescent="0.2"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</row>
    <row r="583" spans="11:162" x14ac:dyDescent="0.2"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</row>
    <row r="584" spans="11:162" x14ac:dyDescent="0.2"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</row>
    <row r="585" spans="11:162" x14ac:dyDescent="0.2"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</row>
    <row r="586" spans="11:162" x14ac:dyDescent="0.2"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</row>
    <row r="587" spans="11:162" x14ac:dyDescent="0.2"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</row>
    <row r="588" spans="11:162" x14ac:dyDescent="0.2"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</row>
    <row r="589" spans="11:162" x14ac:dyDescent="0.2"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</row>
    <row r="590" spans="11:162" x14ac:dyDescent="0.2"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</row>
    <row r="591" spans="11:162" x14ac:dyDescent="0.2"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</row>
    <row r="592" spans="11:162" x14ac:dyDescent="0.2"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</row>
    <row r="593" spans="11:162" x14ac:dyDescent="0.2"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</row>
    <row r="594" spans="11:162" x14ac:dyDescent="0.2"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</row>
    <row r="595" spans="11:162" x14ac:dyDescent="0.2"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</row>
    <row r="596" spans="11:162" x14ac:dyDescent="0.2"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</row>
    <row r="597" spans="11:162" x14ac:dyDescent="0.2"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</row>
    <row r="598" spans="11:162" x14ac:dyDescent="0.2"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</row>
    <row r="599" spans="11:162" x14ac:dyDescent="0.2"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</row>
    <row r="600" spans="11:162" x14ac:dyDescent="0.2"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</row>
    <row r="601" spans="11:162" x14ac:dyDescent="0.2"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</row>
    <row r="602" spans="11:162" x14ac:dyDescent="0.2"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</row>
    <row r="603" spans="11:162" x14ac:dyDescent="0.2"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</row>
    <row r="604" spans="11:162" x14ac:dyDescent="0.2"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</row>
    <row r="605" spans="11:162" x14ac:dyDescent="0.2"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</row>
    <row r="606" spans="11:162" x14ac:dyDescent="0.2"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</row>
    <row r="607" spans="11:162" x14ac:dyDescent="0.2"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</row>
    <row r="608" spans="11:162" x14ac:dyDescent="0.2"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</row>
    <row r="609" spans="11:162" x14ac:dyDescent="0.2"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</row>
    <row r="610" spans="11:162" x14ac:dyDescent="0.2"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</row>
    <row r="611" spans="11:162" x14ac:dyDescent="0.2"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</row>
    <row r="612" spans="11:162" x14ac:dyDescent="0.2"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</row>
    <row r="613" spans="11:162" x14ac:dyDescent="0.2"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</row>
    <row r="614" spans="11:162" x14ac:dyDescent="0.2"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</row>
    <row r="615" spans="11:162" x14ac:dyDescent="0.2"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</row>
    <row r="616" spans="11:162" x14ac:dyDescent="0.2"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</row>
    <row r="617" spans="11:162" x14ac:dyDescent="0.2"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</row>
    <row r="618" spans="11:162" x14ac:dyDescent="0.2"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</row>
    <row r="619" spans="11:162" x14ac:dyDescent="0.2"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</row>
    <row r="620" spans="11:162" x14ac:dyDescent="0.2"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</row>
    <row r="621" spans="11:162" x14ac:dyDescent="0.2"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</row>
    <row r="622" spans="11:162" x14ac:dyDescent="0.2"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</row>
    <row r="623" spans="11:162" x14ac:dyDescent="0.2"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</row>
    <row r="624" spans="11:162" x14ac:dyDescent="0.2"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</row>
    <row r="625" spans="11:162" x14ac:dyDescent="0.2"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</row>
    <row r="626" spans="11:162" x14ac:dyDescent="0.2"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</row>
    <row r="627" spans="11:162" x14ac:dyDescent="0.2"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</row>
    <row r="628" spans="11:162" x14ac:dyDescent="0.2"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</row>
    <row r="629" spans="11:162" x14ac:dyDescent="0.2"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</row>
    <row r="630" spans="11:162" x14ac:dyDescent="0.2"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</row>
    <row r="631" spans="11:162" x14ac:dyDescent="0.2"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</row>
    <row r="632" spans="11:162" x14ac:dyDescent="0.2"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</row>
    <row r="633" spans="11:162" x14ac:dyDescent="0.2"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</row>
    <row r="634" spans="11:162" x14ac:dyDescent="0.2"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</row>
    <row r="635" spans="11:162" x14ac:dyDescent="0.2"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</row>
    <row r="636" spans="11:162" x14ac:dyDescent="0.2"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</row>
    <row r="637" spans="11:162" x14ac:dyDescent="0.2"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</row>
    <row r="638" spans="11:162" x14ac:dyDescent="0.2"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</row>
    <row r="639" spans="11:162" x14ac:dyDescent="0.2"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</row>
    <row r="640" spans="11:162" x14ac:dyDescent="0.2"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</row>
    <row r="641" spans="11:162" x14ac:dyDescent="0.2"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</row>
    <row r="642" spans="11:162" x14ac:dyDescent="0.2"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</row>
    <row r="643" spans="11:162" x14ac:dyDescent="0.2"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</row>
    <row r="644" spans="11:162" x14ac:dyDescent="0.2"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</row>
    <row r="645" spans="11:162" x14ac:dyDescent="0.2"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</row>
    <row r="646" spans="11:162" x14ac:dyDescent="0.2"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</row>
    <row r="647" spans="11:162" x14ac:dyDescent="0.2"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</row>
    <row r="648" spans="11:162" x14ac:dyDescent="0.2"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</row>
    <row r="649" spans="11:162" x14ac:dyDescent="0.2"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</row>
    <row r="650" spans="11:162" x14ac:dyDescent="0.2"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</row>
    <row r="651" spans="11:162" x14ac:dyDescent="0.2"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</row>
    <row r="652" spans="11:162" x14ac:dyDescent="0.2"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</row>
    <row r="653" spans="11:162" x14ac:dyDescent="0.2"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</row>
    <row r="654" spans="11:162" x14ac:dyDescent="0.2"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</row>
    <row r="655" spans="11:162" x14ac:dyDescent="0.2"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</row>
    <row r="656" spans="11:162" x14ac:dyDescent="0.2"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</row>
    <row r="657" spans="11:162" x14ac:dyDescent="0.2"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</row>
    <row r="658" spans="11:162" x14ac:dyDescent="0.2"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</row>
    <row r="659" spans="11:162" x14ac:dyDescent="0.2"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</row>
    <row r="660" spans="11:162" x14ac:dyDescent="0.2"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</row>
    <row r="661" spans="11:162" x14ac:dyDescent="0.2"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</row>
    <row r="662" spans="11:162" x14ac:dyDescent="0.2"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</row>
    <row r="663" spans="11:162" x14ac:dyDescent="0.2"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</row>
    <row r="664" spans="11:162" x14ac:dyDescent="0.2"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</row>
    <row r="665" spans="11:162" x14ac:dyDescent="0.2"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</row>
    <row r="666" spans="11:162" x14ac:dyDescent="0.2"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</row>
    <row r="667" spans="11:162" x14ac:dyDescent="0.2"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</row>
    <row r="668" spans="11:162" x14ac:dyDescent="0.2"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</row>
    <row r="669" spans="11:162" x14ac:dyDescent="0.2"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</row>
    <row r="670" spans="11:162" x14ac:dyDescent="0.2"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</row>
    <row r="671" spans="11:162" x14ac:dyDescent="0.2"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</row>
    <row r="672" spans="11:162" x14ac:dyDescent="0.2"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</row>
    <row r="673" spans="11:162" x14ac:dyDescent="0.2"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</row>
    <row r="674" spans="11:162" x14ac:dyDescent="0.2"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</row>
    <row r="675" spans="11:162" x14ac:dyDescent="0.2"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</row>
    <row r="676" spans="11:162" x14ac:dyDescent="0.2"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</row>
    <row r="677" spans="11:162" x14ac:dyDescent="0.2"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</row>
    <row r="678" spans="11:162" x14ac:dyDescent="0.2"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</row>
    <row r="679" spans="11:162" x14ac:dyDescent="0.2"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</row>
    <row r="680" spans="11:162" x14ac:dyDescent="0.2"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</row>
    <row r="681" spans="11:162" x14ac:dyDescent="0.2"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</row>
    <row r="682" spans="11:162" x14ac:dyDescent="0.2"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</row>
    <row r="683" spans="11:162" x14ac:dyDescent="0.2"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</row>
    <row r="684" spans="11:162" x14ac:dyDescent="0.2"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</row>
    <row r="685" spans="11:162" x14ac:dyDescent="0.2"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</row>
    <row r="686" spans="11:162" x14ac:dyDescent="0.2"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</row>
    <row r="687" spans="11:162" x14ac:dyDescent="0.2"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</row>
    <row r="688" spans="11:162" x14ac:dyDescent="0.2"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</row>
    <row r="689" spans="11:162" x14ac:dyDescent="0.2"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</row>
    <row r="690" spans="11:162" x14ac:dyDescent="0.2"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</row>
    <row r="691" spans="11:162" x14ac:dyDescent="0.2"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</row>
    <row r="692" spans="11:162" x14ac:dyDescent="0.2"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</row>
    <row r="693" spans="11:162" x14ac:dyDescent="0.2"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</row>
    <row r="694" spans="11:162" x14ac:dyDescent="0.2"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</row>
    <row r="695" spans="11:162" x14ac:dyDescent="0.2"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</row>
    <row r="696" spans="11:162" x14ac:dyDescent="0.2"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</row>
    <row r="697" spans="11:162" x14ac:dyDescent="0.2"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</row>
    <row r="698" spans="11:162" x14ac:dyDescent="0.2"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</row>
    <row r="699" spans="11:162" x14ac:dyDescent="0.2"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</row>
    <row r="700" spans="11:162" x14ac:dyDescent="0.2"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</row>
    <row r="701" spans="11:162" x14ac:dyDescent="0.2"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</row>
    <row r="702" spans="11:162" x14ac:dyDescent="0.2"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</row>
    <row r="703" spans="11:162" x14ac:dyDescent="0.2"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</row>
    <row r="704" spans="11:162" x14ac:dyDescent="0.2"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</row>
    <row r="705" spans="11:162" x14ac:dyDescent="0.2"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</row>
    <row r="706" spans="11:162" x14ac:dyDescent="0.2"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</row>
    <row r="707" spans="11:162" x14ac:dyDescent="0.2"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</row>
    <row r="708" spans="11:162" x14ac:dyDescent="0.2"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</row>
    <row r="709" spans="11:162" x14ac:dyDescent="0.2"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</row>
    <row r="710" spans="11:162" x14ac:dyDescent="0.2"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</row>
    <row r="711" spans="11:162" x14ac:dyDescent="0.2"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</row>
    <row r="712" spans="11:162" x14ac:dyDescent="0.2"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</row>
    <row r="713" spans="11:162" x14ac:dyDescent="0.2"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</row>
    <row r="714" spans="11:162" x14ac:dyDescent="0.2"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</row>
    <row r="715" spans="11:162" x14ac:dyDescent="0.2"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</row>
    <row r="716" spans="11:162" x14ac:dyDescent="0.2"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</row>
    <row r="717" spans="11:162" x14ac:dyDescent="0.2"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</row>
    <row r="718" spans="11:162" x14ac:dyDescent="0.2"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</row>
    <row r="719" spans="11:162" x14ac:dyDescent="0.2"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</row>
    <row r="720" spans="11:162" x14ac:dyDescent="0.2"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</row>
    <row r="721" spans="11:162" x14ac:dyDescent="0.2"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</row>
    <row r="722" spans="11:162" x14ac:dyDescent="0.2"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</row>
    <row r="723" spans="11:162" x14ac:dyDescent="0.2"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</row>
    <row r="724" spans="11:162" x14ac:dyDescent="0.2"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</row>
    <row r="725" spans="11:162" x14ac:dyDescent="0.2"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</row>
    <row r="726" spans="11:162" x14ac:dyDescent="0.2"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</row>
    <row r="727" spans="11:162" x14ac:dyDescent="0.2"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</row>
    <row r="728" spans="11:162" x14ac:dyDescent="0.2"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</row>
    <row r="729" spans="11:162" x14ac:dyDescent="0.2"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</row>
    <row r="730" spans="11:162" x14ac:dyDescent="0.2"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</row>
    <row r="731" spans="11:162" x14ac:dyDescent="0.2"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</row>
    <row r="732" spans="11:162" x14ac:dyDescent="0.2"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</row>
    <row r="733" spans="11:162" x14ac:dyDescent="0.2"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</row>
    <row r="734" spans="11:162" x14ac:dyDescent="0.2"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</row>
    <row r="735" spans="11:162" x14ac:dyDescent="0.2"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</row>
  </sheetData>
  <mergeCells count="2">
    <mergeCell ref="G5:I5"/>
    <mergeCell ref="A19:J2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workbookViewId="0">
      <selection activeCell="L3" sqref="L3"/>
    </sheetView>
  </sheetViews>
  <sheetFormatPr baseColWidth="10" defaultRowHeight="16" x14ac:dyDescent="0.2"/>
  <cols>
    <col min="1" max="1" width="15" bestFit="1" customWidth="1"/>
    <col min="4" max="4" width="13.83203125" bestFit="1" customWidth="1"/>
    <col min="6" max="6" width="17.1640625" bestFit="1" customWidth="1"/>
  </cols>
  <sheetData>
    <row r="1" spans="1:10" ht="37" customHeight="1" x14ac:dyDescent="0.3">
      <c r="A1" s="32" t="s">
        <v>14</v>
      </c>
      <c r="B1" s="31"/>
      <c r="C1" s="31"/>
      <c r="D1" s="8"/>
      <c r="E1" s="8"/>
      <c r="F1" s="8"/>
      <c r="G1" s="8"/>
      <c r="H1" s="8"/>
      <c r="I1" s="8"/>
      <c r="J1" s="8"/>
    </row>
    <row r="2" spans="1:10" ht="26" x14ac:dyDescent="0.3">
      <c r="A2" s="3"/>
      <c r="B2" s="3"/>
      <c r="C2" s="3"/>
      <c r="D2" s="4"/>
      <c r="E2" s="4"/>
      <c r="F2" s="4" t="s">
        <v>11</v>
      </c>
      <c r="G2" s="5"/>
      <c r="H2" s="5"/>
      <c r="I2" s="5"/>
      <c r="J2" s="5"/>
    </row>
    <row r="3" spans="1:10" ht="26" x14ac:dyDescent="0.3">
      <c r="A3" s="3"/>
      <c r="B3" s="3"/>
      <c r="C3" s="3"/>
      <c r="D3" s="4"/>
      <c r="E3" s="4"/>
      <c r="F3" s="4" t="s">
        <v>15</v>
      </c>
      <c r="G3" s="40">
        <v>42339</v>
      </c>
      <c r="H3" s="41"/>
      <c r="I3" s="41"/>
      <c r="J3" s="6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">
      <c r="A5" s="2" t="s">
        <v>0</v>
      </c>
      <c r="B5" s="2" t="s">
        <v>6</v>
      </c>
      <c r="C5" s="2" t="s">
        <v>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8</v>
      </c>
      <c r="J5" s="2" t="s">
        <v>9</v>
      </c>
    </row>
    <row r="6" spans="1:10" x14ac:dyDescent="0.2">
      <c r="A6" s="7">
        <v>42339</v>
      </c>
      <c r="B6" s="12">
        <v>0.33333333333333331</v>
      </c>
      <c r="C6" s="13">
        <v>0.70833333333333337</v>
      </c>
      <c r="D6" s="14">
        <f>(C6-B6)*24</f>
        <v>9.0000000000000018</v>
      </c>
      <c r="E6" s="14">
        <v>2</v>
      </c>
      <c r="F6" s="14"/>
      <c r="G6" s="14"/>
      <c r="H6" s="14"/>
      <c r="I6" s="15"/>
      <c r="J6" s="9">
        <f>SUM(D6:I6)</f>
        <v>11.000000000000002</v>
      </c>
    </row>
    <row r="7" spans="1:10" x14ac:dyDescent="0.2">
      <c r="A7" s="7">
        <v>42340</v>
      </c>
      <c r="B7" s="16"/>
      <c r="C7" s="17"/>
      <c r="D7" s="17">
        <f t="shared" ref="D7:D12" si="0">(C7-B7)*24</f>
        <v>0</v>
      </c>
      <c r="E7" s="17"/>
      <c r="F7" s="17"/>
      <c r="G7" s="17"/>
      <c r="H7" s="17"/>
      <c r="I7" s="18"/>
      <c r="J7" s="9">
        <f t="shared" ref="J7:J21" si="1">SUM(D7:I7)</f>
        <v>0</v>
      </c>
    </row>
    <row r="8" spans="1:10" x14ac:dyDescent="0.2">
      <c r="A8" s="7">
        <v>42341</v>
      </c>
      <c r="B8" s="16"/>
      <c r="C8" s="17"/>
      <c r="D8" s="17">
        <f t="shared" si="0"/>
        <v>0</v>
      </c>
      <c r="E8" s="17"/>
      <c r="F8" s="17"/>
      <c r="G8" s="17"/>
      <c r="H8" s="17"/>
      <c r="I8" s="18"/>
      <c r="J8" s="9">
        <f t="shared" si="1"/>
        <v>0</v>
      </c>
    </row>
    <row r="9" spans="1:10" x14ac:dyDescent="0.2">
      <c r="A9" s="7">
        <v>42342</v>
      </c>
      <c r="B9" s="16"/>
      <c r="C9" s="17"/>
      <c r="D9" s="17">
        <f t="shared" si="0"/>
        <v>0</v>
      </c>
      <c r="E9" s="17"/>
      <c r="F9" s="17"/>
      <c r="G9" s="17"/>
      <c r="H9" s="17"/>
      <c r="I9" s="18"/>
      <c r="J9" s="9">
        <f t="shared" si="1"/>
        <v>0</v>
      </c>
    </row>
    <row r="10" spans="1:10" x14ac:dyDescent="0.2">
      <c r="A10" s="7">
        <v>42343</v>
      </c>
      <c r="B10" s="16"/>
      <c r="C10" s="17"/>
      <c r="D10" s="17">
        <f t="shared" si="0"/>
        <v>0</v>
      </c>
      <c r="E10" s="17"/>
      <c r="F10" s="17"/>
      <c r="G10" s="17"/>
      <c r="H10" s="17"/>
      <c r="I10" s="18"/>
      <c r="J10" s="9">
        <f t="shared" si="1"/>
        <v>0</v>
      </c>
    </row>
    <row r="11" spans="1:10" x14ac:dyDescent="0.2">
      <c r="A11" s="7">
        <v>42344</v>
      </c>
      <c r="B11" s="16"/>
      <c r="C11" s="17"/>
      <c r="D11" s="17">
        <f t="shared" si="0"/>
        <v>0</v>
      </c>
      <c r="E11" s="17"/>
      <c r="F11" s="17"/>
      <c r="G11" s="17"/>
      <c r="H11" s="17"/>
      <c r="I11" s="18"/>
      <c r="J11" s="9">
        <f t="shared" si="1"/>
        <v>0</v>
      </c>
    </row>
    <row r="12" spans="1:10" x14ac:dyDescent="0.2">
      <c r="A12" s="7">
        <v>42345</v>
      </c>
      <c r="B12" s="19"/>
      <c r="C12" s="1"/>
      <c r="D12" s="1">
        <f t="shared" si="0"/>
        <v>0</v>
      </c>
      <c r="E12" s="1"/>
      <c r="F12" s="1"/>
      <c r="G12" s="1"/>
      <c r="H12" s="1"/>
      <c r="I12" s="20"/>
      <c r="J12" s="9">
        <f t="shared" si="1"/>
        <v>0</v>
      </c>
    </row>
    <row r="13" spans="1:10" x14ac:dyDescent="0.2">
      <c r="A13" s="7"/>
      <c r="B13" s="33"/>
      <c r="C13" s="34"/>
      <c r="D13" s="34"/>
      <c r="E13" s="34"/>
      <c r="F13" s="34"/>
      <c r="G13" s="34"/>
      <c r="H13" s="34"/>
      <c r="I13" s="35"/>
      <c r="J13" s="9"/>
    </row>
    <row r="14" spans="1:10" x14ac:dyDescent="0.2">
      <c r="A14" s="7">
        <v>42346</v>
      </c>
      <c r="B14" s="12">
        <v>0.33333333333333331</v>
      </c>
      <c r="C14" s="13">
        <v>0.70833333333333337</v>
      </c>
      <c r="D14" s="14">
        <f>(C14-B14)*24</f>
        <v>9.0000000000000018</v>
      </c>
      <c r="E14" s="14">
        <v>2</v>
      </c>
      <c r="F14" s="14"/>
      <c r="G14" s="14"/>
      <c r="H14" s="14"/>
      <c r="I14" s="15"/>
      <c r="J14" s="9">
        <f>SUM(D14:I14)</f>
        <v>11.000000000000002</v>
      </c>
    </row>
    <row r="15" spans="1:10" x14ac:dyDescent="0.2">
      <c r="A15" s="7">
        <v>42347</v>
      </c>
      <c r="B15" s="16"/>
      <c r="C15" s="17"/>
      <c r="D15" s="17">
        <f t="shared" ref="D15:D20" si="2">(C15-B15)*24</f>
        <v>0</v>
      </c>
      <c r="E15" s="17"/>
      <c r="F15" s="17"/>
      <c r="G15" s="17"/>
      <c r="H15" s="17"/>
      <c r="I15" s="18"/>
      <c r="J15" s="9">
        <f t="shared" ref="J15:J20" si="3">SUM(D15:I15)</f>
        <v>0</v>
      </c>
    </row>
    <row r="16" spans="1:10" x14ac:dyDescent="0.2">
      <c r="A16" s="7">
        <v>42348</v>
      </c>
      <c r="B16" s="16"/>
      <c r="C16" s="17"/>
      <c r="D16" s="17">
        <f t="shared" si="2"/>
        <v>0</v>
      </c>
      <c r="E16" s="17"/>
      <c r="F16" s="17"/>
      <c r="G16" s="17"/>
      <c r="H16" s="17"/>
      <c r="I16" s="18"/>
      <c r="J16" s="9">
        <f t="shared" si="3"/>
        <v>0</v>
      </c>
    </row>
    <row r="17" spans="1:10" x14ac:dyDescent="0.2">
      <c r="A17" s="7">
        <v>42349</v>
      </c>
      <c r="B17" s="16"/>
      <c r="C17" s="17"/>
      <c r="D17" s="17">
        <f t="shared" si="2"/>
        <v>0</v>
      </c>
      <c r="E17" s="17"/>
      <c r="F17" s="17"/>
      <c r="G17" s="17"/>
      <c r="H17" s="17"/>
      <c r="I17" s="18"/>
      <c r="J17" s="9">
        <f t="shared" si="3"/>
        <v>0</v>
      </c>
    </row>
    <row r="18" spans="1:10" x14ac:dyDescent="0.2">
      <c r="A18" s="7">
        <v>42350</v>
      </c>
      <c r="B18" s="16"/>
      <c r="C18" s="17"/>
      <c r="D18" s="17">
        <f t="shared" si="2"/>
        <v>0</v>
      </c>
      <c r="E18" s="17"/>
      <c r="F18" s="17"/>
      <c r="G18" s="17"/>
      <c r="H18" s="17"/>
      <c r="I18" s="18"/>
      <c r="J18" s="9">
        <f t="shared" si="3"/>
        <v>0</v>
      </c>
    </row>
    <row r="19" spans="1:10" x14ac:dyDescent="0.2">
      <c r="A19" s="7">
        <v>42351</v>
      </c>
      <c r="B19" s="16"/>
      <c r="C19" s="17"/>
      <c r="D19" s="17">
        <f t="shared" si="2"/>
        <v>0</v>
      </c>
      <c r="E19" s="17"/>
      <c r="F19" s="17"/>
      <c r="G19" s="17"/>
      <c r="H19" s="17"/>
      <c r="I19" s="18"/>
      <c r="J19" s="9">
        <f t="shared" si="3"/>
        <v>0</v>
      </c>
    </row>
    <row r="20" spans="1:10" x14ac:dyDescent="0.2">
      <c r="A20" s="7">
        <v>42352</v>
      </c>
      <c r="B20" s="19"/>
      <c r="C20" s="1"/>
      <c r="D20" s="1">
        <f t="shared" si="2"/>
        <v>0</v>
      </c>
      <c r="E20" s="1"/>
      <c r="F20" s="1"/>
      <c r="G20" s="1"/>
      <c r="H20" s="1"/>
      <c r="I20" s="20"/>
      <c r="J20" s="9">
        <f t="shared" si="3"/>
        <v>0</v>
      </c>
    </row>
    <row r="21" spans="1:10" x14ac:dyDescent="0.2">
      <c r="A21" s="8" t="s">
        <v>9</v>
      </c>
      <c r="B21" s="8"/>
      <c r="C21" s="8"/>
      <c r="D21" s="8">
        <f>SUM(D6:D12,D14:D20)</f>
        <v>18.000000000000004</v>
      </c>
      <c r="E21" s="8">
        <f t="shared" ref="E21:I21" si="4">SUM(E6:E12,E14:E20)</f>
        <v>4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9">
        <f t="shared" si="1"/>
        <v>22.000000000000004</v>
      </c>
    </row>
    <row r="22" spans="1:10" x14ac:dyDescent="0.2">
      <c r="A22" s="26" t="s">
        <v>12</v>
      </c>
      <c r="B22" s="22"/>
      <c r="C22" s="4"/>
      <c r="D22" s="23">
        <v>15</v>
      </c>
      <c r="E22" s="24">
        <v>25</v>
      </c>
      <c r="F22" s="6"/>
      <c r="G22" s="6"/>
      <c r="H22" s="6"/>
      <c r="I22" s="25"/>
      <c r="J22" s="4"/>
    </row>
    <row r="23" spans="1:10" ht="17" thickBot="1" x14ac:dyDescent="0.25">
      <c r="A23" s="10" t="s">
        <v>13</v>
      </c>
      <c r="B23" s="28"/>
      <c r="C23" s="28"/>
      <c r="D23" s="29">
        <f>D22*D21</f>
        <v>270.00000000000006</v>
      </c>
      <c r="E23" s="29">
        <f t="shared" ref="E23:I23" si="5">E22*E21</f>
        <v>100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11">
        <f>SUM(D23:I23)</f>
        <v>370.00000000000006</v>
      </c>
    </row>
    <row r="24" spans="1:10" ht="17" thickTop="1" x14ac:dyDescent="0.2"/>
  </sheetData>
  <mergeCells count="1">
    <mergeCell ref="G3:I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workbookViewId="0">
      <selection activeCell="L5" sqref="L5"/>
    </sheetView>
  </sheetViews>
  <sheetFormatPr baseColWidth="10" defaultRowHeight="16" x14ac:dyDescent="0.2"/>
  <cols>
    <col min="1" max="1" width="15" bestFit="1" customWidth="1"/>
  </cols>
  <sheetData>
    <row r="1" spans="1:10" ht="40" customHeight="1" x14ac:dyDescent="0.3">
      <c r="A1" s="32" t="s">
        <v>14</v>
      </c>
      <c r="B1" s="31"/>
      <c r="C1" s="31"/>
      <c r="D1" s="8"/>
      <c r="E1" s="8"/>
      <c r="F1" s="8"/>
      <c r="G1" s="8"/>
      <c r="H1" s="8"/>
      <c r="I1" s="8"/>
      <c r="J1" s="8"/>
    </row>
    <row r="2" spans="1:10" ht="26" x14ac:dyDescent="0.3">
      <c r="A2" s="38"/>
      <c r="B2" s="3"/>
      <c r="C2" s="3"/>
      <c r="D2" s="4"/>
      <c r="E2" s="4"/>
      <c r="F2" s="4"/>
      <c r="G2" s="4"/>
      <c r="H2" s="4"/>
      <c r="I2" s="4"/>
      <c r="J2" s="4"/>
    </row>
    <row r="3" spans="1:10" x14ac:dyDescent="0.2">
      <c r="A3" s="2" t="s">
        <v>0</v>
      </c>
      <c r="B3" s="2" t="s">
        <v>6</v>
      </c>
      <c r="C3" s="2" t="s">
        <v>7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8</v>
      </c>
      <c r="J3" s="2" t="s">
        <v>9</v>
      </c>
    </row>
    <row r="4" spans="1:10" x14ac:dyDescent="0.2">
      <c r="A4" s="7">
        <v>42339</v>
      </c>
      <c r="B4" s="12">
        <v>0.33333333333333331</v>
      </c>
      <c r="C4" s="13">
        <v>0.70833333333333337</v>
      </c>
      <c r="D4" s="14">
        <f>(C4-B4)*24</f>
        <v>9.0000000000000018</v>
      </c>
      <c r="E4" s="14">
        <v>2</v>
      </c>
      <c r="F4" s="14"/>
      <c r="G4" s="14"/>
      <c r="H4" s="14"/>
      <c r="I4" s="15"/>
      <c r="J4" s="9">
        <f>SUM(D4:I4)</f>
        <v>11.000000000000002</v>
      </c>
    </row>
    <row r="5" spans="1:10" x14ac:dyDescent="0.2">
      <c r="A5" s="7">
        <v>42340</v>
      </c>
      <c r="B5" s="16"/>
      <c r="C5" s="17"/>
      <c r="D5" s="17">
        <f t="shared" ref="D5:D10" si="0">(C5-B5)*24</f>
        <v>0</v>
      </c>
      <c r="E5" s="17"/>
      <c r="F5" s="17"/>
      <c r="G5" s="17"/>
      <c r="H5" s="17"/>
      <c r="I5" s="18"/>
      <c r="J5" s="9">
        <f t="shared" ref="J5:J35" si="1">SUM(D5:I5)</f>
        <v>0</v>
      </c>
    </row>
    <row r="6" spans="1:10" x14ac:dyDescent="0.2">
      <c r="A6" s="7">
        <v>42341</v>
      </c>
      <c r="B6" s="16"/>
      <c r="C6" s="17"/>
      <c r="D6" s="17">
        <f t="shared" si="0"/>
        <v>0</v>
      </c>
      <c r="E6" s="17"/>
      <c r="F6" s="17"/>
      <c r="G6" s="17"/>
      <c r="H6" s="17"/>
      <c r="I6" s="18"/>
      <c r="J6" s="9">
        <f t="shared" si="1"/>
        <v>0</v>
      </c>
    </row>
    <row r="7" spans="1:10" x14ac:dyDescent="0.2">
      <c r="A7" s="7">
        <v>42342</v>
      </c>
      <c r="B7" s="16"/>
      <c r="C7" s="17"/>
      <c r="D7" s="17">
        <f t="shared" si="0"/>
        <v>0</v>
      </c>
      <c r="E7" s="17"/>
      <c r="F7" s="17"/>
      <c r="G7" s="17"/>
      <c r="H7" s="17"/>
      <c r="I7" s="18"/>
      <c r="J7" s="9">
        <f t="shared" si="1"/>
        <v>0</v>
      </c>
    </row>
    <row r="8" spans="1:10" x14ac:dyDescent="0.2">
      <c r="A8" s="7">
        <v>42343</v>
      </c>
      <c r="B8" s="16"/>
      <c r="C8" s="17"/>
      <c r="D8" s="17">
        <f t="shared" si="0"/>
        <v>0</v>
      </c>
      <c r="E8" s="17"/>
      <c r="F8" s="17"/>
      <c r="G8" s="17"/>
      <c r="H8" s="17"/>
      <c r="I8" s="18"/>
      <c r="J8" s="9">
        <f t="shared" si="1"/>
        <v>0</v>
      </c>
    </row>
    <row r="9" spans="1:10" x14ac:dyDescent="0.2">
      <c r="A9" s="7">
        <v>42344</v>
      </c>
      <c r="B9" s="16"/>
      <c r="C9" s="17"/>
      <c r="D9" s="17">
        <f t="shared" si="0"/>
        <v>0</v>
      </c>
      <c r="E9" s="17"/>
      <c r="F9" s="17"/>
      <c r="G9" s="17"/>
      <c r="H9" s="17"/>
      <c r="I9" s="18"/>
      <c r="J9" s="9">
        <f t="shared" si="1"/>
        <v>0</v>
      </c>
    </row>
    <row r="10" spans="1:10" x14ac:dyDescent="0.2">
      <c r="A10" s="7">
        <v>42345</v>
      </c>
      <c r="B10" s="19"/>
      <c r="C10" s="1"/>
      <c r="D10" s="1">
        <f t="shared" si="0"/>
        <v>0</v>
      </c>
      <c r="E10" s="1"/>
      <c r="F10" s="1"/>
      <c r="G10" s="1"/>
      <c r="H10" s="1"/>
      <c r="I10" s="20"/>
      <c r="J10" s="9">
        <f t="shared" si="1"/>
        <v>0</v>
      </c>
    </row>
    <row r="11" spans="1:10" x14ac:dyDescent="0.2">
      <c r="A11" s="7"/>
      <c r="B11" s="33"/>
      <c r="C11" s="34"/>
      <c r="D11" s="34"/>
      <c r="E11" s="34"/>
      <c r="F11" s="34"/>
      <c r="G11" s="34"/>
      <c r="H11" s="34"/>
      <c r="I11" s="35"/>
      <c r="J11" s="9"/>
    </row>
    <row r="12" spans="1:10" x14ac:dyDescent="0.2">
      <c r="A12" s="7">
        <v>42346</v>
      </c>
      <c r="B12" s="12">
        <v>0.33333333333333331</v>
      </c>
      <c r="C12" s="13">
        <v>0.70833333333333337</v>
      </c>
      <c r="D12" s="14">
        <f>(C12-B12)*24</f>
        <v>9.0000000000000018</v>
      </c>
      <c r="E12" s="14">
        <v>2</v>
      </c>
      <c r="F12" s="14"/>
      <c r="G12" s="14"/>
      <c r="H12" s="14"/>
      <c r="I12" s="15"/>
      <c r="J12" s="9">
        <f>SUM(D12:I12)</f>
        <v>11.000000000000002</v>
      </c>
    </row>
    <row r="13" spans="1:10" x14ac:dyDescent="0.2">
      <c r="A13" s="7">
        <v>42347</v>
      </c>
      <c r="B13" s="16"/>
      <c r="C13" s="17"/>
      <c r="D13" s="17">
        <f t="shared" ref="D13:D18" si="2">(C13-B13)*24</f>
        <v>0</v>
      </c>
      <c r="E13" s="17"/>
      <c r="F13" s="17"/>
      <c r="G13" s="17"/>
      <c r="H13" s="17"/>
      <c r="I13" s="18"/>
      <c r="J13" s="9">
        <f t="shared" ref="J13:J18" si="3">SUM(D13:I13)</f>
        <v>0</v>
      </c>
    </row>
    <row r="14" spans="1:10" x14ac:dyDescent="0.2">
      <c r="A14" s="7">
        <v>42348</v>
      </c>
      <c r="B14" s="16"/>
      <c r="C14" s="17"/>
      <c r="D14" s="17">
        <f t="shared" si="2"/>
        <v>0</v>
      </c>
      <c r="E14" s="17"/>
      <c r="F14" s="17"/>
      <c r="G14" s="17"/>
      <c r="H14" s="17"/>
      <c r="I14" s="18"/>
      <c r="J14" s="9">
        <f t="shared" si="3"/>
        <v>0</v>
      </c>
    </row>
    <row r="15" spans="1:10" x14ac:dyDescent="0.2">
      <c r="A15" s="7">
        <v>42349</v>
      </c>
      <c r="B15" s="16"/>
      <c r="C15" s="17"/>
      <c r="D15" s="17">
        <f t="shared" si="2"/>
        <v>0</v>
      </c>
      <c r="E15" s="17"/>
      <c r="F15" s="17"/>
      <c r="G15" s="17"/>
      <c r="H15" s="17"/>
      <c r="I15" s="18"/>
      <c r="J15" s="9">
        <f t="shared" si="3"/>
        <v>0</v>
      </c>
    </row>
    <row r="16" spans="1:10" x14ac:dyDescent="0.2">
      <c r="A16" s="7">
        <v>42350</v>
      </c>
      <c r="B16" s="16"/>
      <c r="C16" s="17"/>
      <c r="D16" s="17">
        <f t="shared" si="2"/>
        <v>0</v>
      </c>
      <c r="E16" s="17"/>
      <c r="F16" s="17"/>
      <c r="G16" s="17"/>
      <c r="H16" s="17"/>
      <c r="I16" s="18"/>
      <c r="J16" s="9">
        <f t="shared" si="3"/>
        <v>0</v>
      </c>
    </row>
    <row r="17" spans="1:10" x14ac:dyDescent="0.2">
      <c r="A17" s="7">
        <v>42351</v>
      </c>
      <c r="B17" s="16"/>
      <c r="C17" s="17"/>
      <c r="D17" s="17">
        <f t="shared" si="2"/>
        <v>0</v>
      </c>
      <c r="E17" s="17"/>
      <c r="F17" s="17"/>
      <c r="G17" s="17"/>
      <c r="H17" s="17"/>
      <c r="I17" s="18"/>
      <c r="J17" s="9">
        <f t="shared" si="3"/>
        <v>0</v>
      </c>
    </row>
    <row r="18" spans="1:10" x14ac:dyDescent="0.2">
      <c r="A18" s="7">
        <v>42352</v>
      </c>
      <c r="B18" s="19"/>
      <c r="C18" s="1"/>
      <c r="D18" s="1">
        <f t="shared" si="2"/>
        <v>0</v>
      </c>
      <c r="E18" s="1"/>
      <c r="F18" s="1"/>
      <c r="G18" s="1"/>
      <c r="H18" s="1"/>
      <c r="I18" s="20"/>
      <c r="J18" s="9">
        <f t="shared" si="3"/>
        <v>0</v>
      </c>
    </row>
    <row r="19" spans="1:10" x14ac:dyDescent="0.2">
      <c r="A19" s="7"/>
      <c r="B19" s="33"/>
      <c r="C19" s="34"/>
      <c r="D19" s="34"/>
      <c r="E19" s="34"/>
      <c r="F19" s="34"/>
      <c r="G19" s="34"/>
      <c r="H19" s="34"/>
      <c r="I19" s="35"/>
      <c r="J19" s="9"/>
    </row>
    <row r="20" spans="1:10" x14ac:dyDescent="0.2">
      <c r="A20" s="7">
        <v>42353</v>
      </c>
      <c r="B20" s="12">
        <v>0.33333333333333331</v>
      </c>
      <c r="C20" s="13">
        <v>0.70833333333333337</v>
      </c>
      <c r="D20" s="14">
        <f>(C20-B20)*24</f>
        <v>9.0000000000000018</v>
      </c>
      <c r="E20" s="14">
        <v>2</v>
      </c>
      <c r="F20" s="14"/>
      <c r="G20" s="14"/>
      <c r="H20" s="14"/>
      <c r="I20" s="15"/>
      <c r="J20" s="9">
        <f>SUM(D20:I20)</f>
        <v>11.000000000000002</v>
      </c>
    </row>
    <row r="21" spans="1:10" x14ac:dyDescent="0.2">
      <c r="A21" s="7">
        <v>42354</v>
      </c>
      <c r="B21" s="16"/>
      <c r="C21" s="17"/>
      <c r="D21" s="17">
        <f t="shared" ref="D21:D26" si="4">(C21-B21)*24</f>
        <v>0</v>
      </c>
      <c r="E21" s="17"/>
      <c r="F21" s="17"/>
      <c r="G21" s="17"/>
      <c r="H21" s="17"/>
      <c r="I21" s="18"/>
      <c r="J21" s="9">
        <f t="shared" ref="J21:J26" si="5">SUM(D21:I21)</f>
        <v>0</v>
      </c>
    </row>
    <row r="22" spans="1:10" x14ac:dyDescent="0.2">
      <c r="A22" s="7">
        <v>42355</v>
      </c>
      <c r="B22" s="16"/>
      <c r="C22" s="17"/>
      <c r="D22" s="17">
        <f t="shared" si="4"/>
        <v>0</v>
      </c>
      <c r="E22" s="17"/>
      <c r="F22" s="17"/>
      <c r="G22" s="17"/>
      <c r="H22" s="17"/>
      <c r="I22" s="18"/>
      <c r="J22" s="9">
        <f t="shared" si="5"/>
        <v>0</v>
      </c>
    </row>
    <row r="23" spans="1:10" x14ac:dyDescent="0.2">
      <c r="A23" s="7">
        <v>42356</v>
      </c>
      <c r="B23" s="16"/>
      <c r="C23" s="17"/>
      <c r="D23" s="17">
        <f t="shared" si="4"/>
        <v>0</v>
      </c>
      <c r="E23" s="17"/>
      <c r="F23" s="17"/>
      <c r="G23" s="17"/>
      <c r="H23" s="17"/>
      <c r="I23" s="18"/>
      <c r="J23" s="9">
        <f t="shared" si="5"/>
        <v>0</v>
      </c>
    </row>
    <row r="24" spans="1:10" x14ac:dyDescent="0.2">
      <c r="A24" s="7">
        <v>42357</v>
      </c>
      <c r="B24" s="16"/>
      <c r="C24" s="17"/>
      <c r="D24" s="17">
        <f t="shared" si="4"/>
        <v>0</v>
      </c>
      <c r="E24" s="17"/>
      <c r="F24" s="17"/>
      <c r="G24" s="17"/>
      <c r="H24" s="17"/>
      <c r="I24" s="18"/>
      <c r="J24" s="9">
        <f t="shared" si="5"/>
        <v>0</v>
      </c>
    </row>
    <row r="25" spans="1:10" x14ac:dyDescent="0.2">
      <c r="A25" s="7">
        <v>42358</v>
      </c>
      <c r="B25" s="16"/>
      <c r="C25" s="17"/>
      <c r="D25" s="17">
        <f t="shared" si="4"/>
        <v>0</v>
      </c>
      <c r="E25" s="17"/>
      <c r="F25" s="17"/>
      <c r="G25" s="17"/>
      <c r="H25" s="17"/>
      <c r="I25" s="18"/>
      <c r="J25" s="9">
        <f t="shared" si="5"/>
        <v>0</v>
      </c>
    </row>
    <row r="26" spans="1:10" x14ac:dyDescent="0.2">
      <c r="A26" s="7">
        <v>42359</v>
      </c>
      <c r="B26" s="19"/>
      <c r="C26" s="1"/>
      <c r="D26" s="1">
        <f t="shared" si="4"/>
        <v>0</v>
      </c>
      <c r="E26" s="1"/>
      <c r="F26" s="1"/>
      <c r="G26" s="1"/>
      <c r="H26" s="1"/>
      <c r="I26" s="20"/>
      <c r="J26" s="9">
        <f t="shared" si="5"/>
        <v>0</v>
      </c>
    </row>
    <row r="27" spans="1:10" x14ac:dyDescent="0.2">
      <c r="A27" s="7"/>
      <c r="B27" s="33"/>
      <c r="C27" s="34"/>
      <c r="D27" s="34"/>
      <c r="E27" s="34"/>
      <c r="F27" s="34"/>
      <c r="G27" s="34"/>
      <c r="H27" s="34"/>
      <c r="I27" s="35"/>
      <c r="J27" s="9"/>
    </row>
    <row r="28" spans="1:10" x14ac:dyDescent="0.2">
      <c r="A28" s="7">
        <v>42360</v>
      </c>
      <c r="B28" s="12">
        <v>0.33333333333333331</v>
      </c>
      <c r="C28" s="13">
        <v>0.70833333333333337</v>
      </c>
      <c r="D28" s="14">
        <f>(C28-B28)*24</f>
        <v>9.0000000000000018</v>
      </c>
      <c r="E28" s="14">
        <v>2</v>
      </c>
      <c r="F28" s="14"/>
      <c r="G28" s="14"/>
      <c r="H28" s="14"/>
      <c r="I28" s="15"/>
      <c r="J28" s="9">
        <f>SUM(D28:I28)</f>
        <v>11.000000000000002</v>
      </c>
    </row>
    <row r="29" spans="1:10" x14ac:dyDescent="0.2">
      <c r="A29" s="7">
        <v>42361</v>
      </c>
      <c r="B29" s="16"/>
      <c r="C29" s="17"/>
      <c r="D29" s="17">
        <f t="shared" ref="D29:D34" si="6">(C29-B29)*24</f>
        <v>0</v>
      </c>
      <c r="E29" s="17"/>
      <c r="F29" s="17"/>
      <c r="G29" s="17"/>
      <c r="H29" s="17"/>
      <c r="I29" s="18"/>
      <c r="J29" s="9">
        <f t="shared" ref="J29:J34" si="7">SUM(D29:I29)</f>
        <v>0</v>
      </c>
    </row>
    <row r="30" spans="1:10" x14ac:dyDescent="0.2">
      <c r="A30" s="7">
        <v>42362</v>
      </c>
      <c r="B30" s="16"/>
      <c r="C30" s="17"/>
      <c r="D30" s="17">
        <f t="shared" si="6"/>
        <v>0</v>
      </c>
      <c r="E30" s="17"/>
      <c r="F30" s="17"/>
      <c r="G30" s="17"/>
      <c r="H30" s="17"/>
      <c r="I30" s="18"/>
      <c r="J30" s="9">
        <f t="shared" si="7"/>
        <v>0</v>
      </c>
    </row>
    <row r="31" spans="1:10" x14ac:dyDescent="0.2">
      <c r="A31" s="7">
        <v>42363</v>
      </c>
      <c r="B31" s="16"/>
      <c r="C31" s="17"/>
      <c r="D31" s="17">
        <f t="shared" si="6"/>
        <v>0</v>
      </c>
      <c r="E31" s="17"/>
      <c r="F31" s="17"/>
      <c r="G31" s="17"/>
      <c r="H31" s="17"/>
      <c r="I31" s="18"/>
      <c r="J31" s="9">
        <f t="shared" si="7"/>
        <v>0</v>
      </c>
    </row>
    <row r="32" spans="1:10" x14ac:dyDescent="0.2">
      <c r="A32" s="7">
        <v>42364</v>
      </c>
      <c r="B32" s="16"/>
      <c r="C32" s="17"/>
      <c r="D32" s="17">
        <f t="shared" si="6"/>
        <v>0</v>
      </c>
      <c r="E32" s="17"/>
      <c r="F32" s="17"/>
      <c r="G32" s="17"/>
      <c r="H32" s="17"/>
      <c r="I32" s="18"/>
      <c r="J32" s="9">
        <f t="shared" si="7"/>
        <v>0</v>
      </c>
    </row>
    <row r="33" spans="1:10" x14ac:dyDescent="0.2">
      <c r="A33" s="7">
        <v>42365</v>
      </c>
      <c r="B33" s="16"/>
      <c r="C33" s="17"/>
      <c r="D33" s="17">
        <f t="shared" si="6"/>
        <v>0</v>
      </c>
      <c r="E33" s="17"/>
      <c r="F33" s="17"/>
      <c r="G33" s="17"/>
      <c r="H33" s="17"/>
      <c r="I33" s="18"/>
      <c r="J33" s="9">
        <f t="shared" si="7"/>
        <v>0</v>
      </c>
    </row>
    <row r="34" spans="1:10" x14ac:dyDescent="0.2">
      <c r="A34" s="7">
        <v>42366</v>
      </c>
      <c r="B34" s="19"/>
      <c r="C34" s="1"/>
      <c r="D34" s="1">
        <f t="shared" si="6"/>
        <v>0</v>
      </c>
      <c r="E34" s="1"/>
      <c r="F34" s="1"/>
      <c r="G34" s="1"/>
      <c r="H34" s="1"/>
      <c r="I34" s="20"/>
      <c r="J34" s="9">
        <f t="shared" si="7"/>
        <v>0</v>
      </c>
    </row>
    <row r="35" spans="1:10" x14ac:dyDescent="0.2">
      <c r="A35" s="28" t="s">
        <v>9</v>
      </c>
      <c r="B35" s="28"/>
      <c r="C35" s="28"/>
      <c r="D35" s="28">
        <f>SUM(D4:D10,D12:D19,D20:D26,D28:D34)</f>
        <v>36.000000000000007</v>
      </c>
      <c r="E35" s="28">
        <f t="shared" ref="E35:I35" si="8">SUM(E4:E10,E12:E19,E20:E26,E28:E34)</f>
        <v>8</v>
      </c>
      <c r="F35" s="28">
        <f t="shared" si="8"/>
        <v>0</v>
      </c>
      <c r="G35" s="28">
        <f t="shared" si="8"/>
        <v>0</v>
      </c>
      <c r="H35" s="28">
        <f t="shared" si="8"/>
        <v>0</v>
      </c>
      <c r="I35" s="28">
        <f t="shared" si="8"/>
        <v>0</v>
      </c>
      <c r="J35" s="10">
        <f t="shared" si="1"/>
        <v>44.000000000000007</v>
      </c>
    </row>
    <row r="36" spans="1:10" x14ac:dyDescent="0.2">
      <c r="A36" s="26" t="s">
        <v>12</v>
      </c>
      <c r="B36" s="22"/>
      <c r="C36" s="4"/>
      <c r="D36" s="23">
        <v>15</v>
      </c>
      <c r="E36" s="24">
        <v>25</v>
      </c>
      <c r="F36" s="6"/>
      <c r="G36" s="6"/>
      <c r="H36" s="6"/>
      <c r="I36" s="25"/>
      <c r="J36" s="4"/>
    </row>
    <row r="37" spans="1:10" ht="17" thickBot="1" x14ac:dyDescent="0.25">
      <c r="A37" s="10" t="s">
        <v>13</v>
      </c>
      <c r="B37" s="28"/>
      <c r="C37" s="28"/>
      <c r="D37" s="29">
        <f>D36*D35</f>
        <v>540.00000000000011</v>
      </c>
      <c r="E37" s="29">
        <f t="shared" ref="E37:I37" si="9">E36*E35</f>
        <v>200</v>
      </c>
      <c r="F37" s="29">
        <f t="shared" si="9"/>
        <v>0</v>
      </c>
      <c r="G37" s="29">
        <f t="shared" si="9"/>
        <v>0</v>
      </c>
      <c r="H37" s="29">
        <f t="shared" si="9"/>
        <v>0</v>
      </c>
      <c r="I37" s="29">
        <f t="shared" si="9"/>
        <v>0</v>
      </c>
      <c r="J37" s="11">
        <f>SUM(D37:I37)</f>
        <v>740.00000000000011</v>
      </c>
    </row>
    <row r="38" spans="1:10" ht="17" thickTop="1" x14ac:dyDescent="0.2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I13" sqref="I13"/>
    </sheetView>
  </sheetViews>
  <sheetFormatPr baseColWidth="10" defaultRowHeight="16" x14ac:dyDescent="0.2"/>
  <cols>
    <col min="1" max="1" width="29.5" customWidth="1"/>
    <col min="2" max="2" width="27.5" customWidth="1"/>
  </cols>
  <sheetData>
    <row r="1" spans="1:10" ht="37" customHeight="1" x14ac:dyDescent="0.3">
      <c r="A1" s="32" t="s">
        <v>14</v>
      </c>
      <c r="B1" s="31"/>
      <c r="C1" s="31"/>
      <c r="D1" s="8"/>
      <c r="E1" s="8"/>
      <c r="F1" s="8"/>
      <c r="G1" s="8"/>
      <c r="H1" s="39"/>
      <c r="I1" s="39"/>
      <c r="J1" s="39"/>
    </row>
    <row r="2" spans="1:10" ht="23" customHeight="1" x14ac:dyDescent="0.2">
      <c r="A2" s="4"/>
      <c r="B2" s="4"/>
      <c r="C2" s="4"/>
      <c r="D2" s="4"/>
      <c r="E2" s="4"/>
      <c r="F2" s="4"/>
      <c r="G2" s="4"/>
    </row>
    <row r="3" spans="1:10" x14ac:dyDescent="0.2">
      <c r="A3" s="43" t="s">
        <v>16</v>
      </c>
      <c r="B3" s="43" t="s">
        <v>17</v>
      </c>
      <c r="C3" s="46" t="s">
        <v>21</v>
      </c>
      <c r="D3" s="46"/>
      <c r="E3" s="46"/>
      <c r="F3" s="42" t="s">
        <v>22</v>
      </c>
      <c r="G3" s="42" t="s">
        <v>23</v>
      </c>
    </row>
    <row r="4" spans="1:10" x14ac:dyDescent="0.2">
      <c r="A4" s="44"/>
      <c r="B4" s="44"/>
      <c r="C4" s="36" t="s">
        <v>18</v>
      </c>
      <c r="D4" s="36" t="s">
        <v>19</v>
      </c>
      <c r="E4" s="36" t="s">
        <v>20</v>
      </c>
      <c r="F4" s="42"/>
      <c r="G4" s="42"/>
    </row>
    <row r="5" spans="1:10" x14ac:dyDescent="0.2">
      <c r="A5" s="37"/>
      <c r="B5" s="37"/>
      <c r="C5" s="37"/>
      <c r="D5" s="37"/>
      <c r="E5" s="37"/>
      <c r="F5" s="37"/>
      <c r="G5" s="37"/>
    </row>
    <row r="6" spans="1:10" x14ac:dyDescent="0.2">
      <c r="A6" s="37"/>
      <c r="B6" s="37"/>
      <c r="C6" s="37"/>
      <c r="D6" s="37"/>
      <c r="E6" s="37"/>
      <c r="F6" s="37"/>
      <c r="G6" s="37"/>
    </row>
    <row r="7" spans="1:10" x14ac:dyDescent="0.2">
      <c r="A7" s="37"/>
      <c r="B7" s="37"/>
      <c r="C7" s="37"/>
      <c r="D7" s="37"/>
      <c r="E7" s="37"/>
      <c r="F7" s="37"/>
      <c r="G7" s="37"/>
    </row>
    <row r="8" spans="1:10" x14ac:dyDescent="0.2">
      <c r="A8" s="37"/>
      <c r="B8" s="37"/>
      <c r="C8" s="37"/>
      <c r="D8" s="37"/>
      <c r="E8" s="37"/>
      <c r="F8" s="37"/>
      <c r="G8" s="37"/>
    </row>
    <row r="9" spans="1:10" x14ac:dyDescent="0.2">
      <c r="A9" s="37"/>
      <c r="B9" s="37"/>
      <c r="C9" s="37"/>
      <c r="D9" s="37"/>
      <c r="E9" s="37"/>
      <c r="F9" s="37"/>
      <c r="G9" s="37"/>
    </row>
    <row r="10" spans="1:10" x14ac:dyDescent="0.2">
      <c r="A10" s="37"/>
      <c r="B10" s="37"/>
      <c r="C10" s="37"/>
      <c r="D10" s="37"/>
      <c r="E10" s="37"/>
      <c r="F10" s="37"/>
      <c r="G10" s="37"/>
    </row>
    <row r="11" spans="1:10" x14ac:dyDescent="0.2">
      <c r="A11" s="37"/>
      <c r="B11" s="37"/>
      <c r="C11" s="37"/>
      <c r="D11" s="37"/>
      <c r="E11" s="37"/>
      <c r="F11" s="37"/>
      <c r="G11" s="37"/>
    </row>
    <row r="12" spans="1:10" x14ac:dyDescent="0.2">
      <c r="A12" s="37"/>
      <c r="B12" s="37"/>
      <c r="C12" s="37"/>
      <c r="D12" s="37"/>
      <c r="E12" s="37"/>
      <c r="F12" s="37"/>
      <c r="G12" s="37"/>
    </row>
    <row r="13" spans="1:10" x14ac:dyDescent="0.2">
      <c r="A13" s="37"/>
      <c r="B13" s="37"/>
      <c r="C13" s="37"/>
      <c r="D13" s="37"/>
      <c r="E13" s="37"/>
      <c r="F13" s="37"/>
      <c r="G13" s="37"/>
    </row>
    <row r="14" spans="1:10" x14ac:dyDescent="0.2">
      <c r="A14" s="37"/>
      <c r="B14" s="37"/>
      <c r="C14" s="37"/>
      <c r="D14" s="37"/>
      <c r="E14" s="37"/>
      <c r="F14" s="37"/>
      <c r="G14" s="37"/>
    </row>
    <row r="15" spans="1:10" x14ac:dyDescent="0.2">
      <c r="A15" s="37"/>
      <c r="B15" s="37"/>
      <c r="C15" s="37"/>
      <c r="D15" s="37"/>
      <c r="E15" s="37"/>
      <c r="F15" s="37"/>
      <c r="G15" s="37"/>
    </row>
    <row r="16" spans="1:10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37"/>
      <c r="B18" s="37"/>
      <c r="C18" s="37"/>
      <c r="D18" s="37"/>
      <c r="E18" s="37"/>
      <c r="F18" s="37"/>
      <c r="G18" s="37"/>
    </row>
    <row r="19" spans="1:7" x14ac:dyDescent="0.2">
      <c r="A19" s="37"/>
      <c r="B19" s="37"/>
      <c r="C19" s="37"/>
      <c r="D19" s="37"/>
      <c r="E19" s="37"/>
      <c r="F19" s="37"/>
      <c r="G19" s="37"/>
    </row>
    <row r="20" spans="1:7" x14ac:dyDescent="0.2">
      <c r="A20" s="4"/>
      <c r="B20" s="4"/>
      <c r="C20" s="4"/>
      <c r="D20" s="4"/>
      <c r="E20" s="4"/>
      <c r="F20" s="4"/>
      <c r="G20" s="4"/>
    </row>
    <row r="21" spans="1:7" x14ac:dyDescent="0.2">
      <c r="A21" s="4"/>
      <c r="B21" s="4"/>
      <c r="C21" s="45" t="s">
        <v>24</v>
      </c>
      <c r="D21" s="45"/>
      <c r="E21" s="5"/>
      <c r="F21" s="5"/>
      <c r="G21" s="5"/>
    </row>
    <row r="22" spans="1:7" x14ac:dyDescent="0.2">
      <c r="A22" s="4"/>
      <c r="B22" s="4"/>
      <c r="C22" s="45" t="s">
        <v>25</v>
      </c>
      <c r="D22" s="45"/>
      <c r="E22" s="6"/>
      <c r="F22" s="6"/>
      <c r="G22" s="6"/>
    </row>
    <row r="23" spans="1:7" x14ac:dyDescent="0.2">
      <c r="A23" s="4"/>
      <c r="B23" s="4"/>
      <c r="C23" s="45" t="s">
        <v>26</v>
      </c>
      <c r="D23" s="45"/>
      <c r="E23" s="6"/>
      <c r="F23" s="6"/>
      <c r="G23" s="6"/>
    </row>
    <row r="24" spans="1:7" x14ac:dyDescent="0.2">
      <c r="A24" s="4"/>
      <c r="B24" s="4"/>
      <c r="C24" s="4"/>
      <c r="D24" s="4"/>
      <c r="E24" s="4"/>
      <c r="F24" s="4"/>
      <c r="G24" s="4"/>
    </row>
  </sheetData>
  <mergeCells count="8">
    <mergeCell ref="C22:D22"/>
    <mergeCell ref="C23:D23"/>
    <mergeCell ref="C3:E3"/>
    <mergeCell ref="F3:F4"/>
    <mergeCell ref="G3:G4"/>
    <mergeCell ref="B3:B4"/>
    <mergeCell ref="A3:A4"/>
    <mergeCell ref="C21:D2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</vt:lpstr>
      <vt:lpstr>Bi-weekly</vt:lpstr>
      <vt:lpstr>Monthly</vt:lpstr>
      <vt:lpstr>Daily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Microsoft Office User</cp:lastModifiedBy>
  <dcterms:created xsi:type="dcterms:W3CDTF">2015-08-28T16:56:54Z</dcterms:created>
  <dcterms:modified xsi:type="dcterms:W3CDTF">2019-11-16T02:59:11Z</dcterms:modified>
</cp:coreProperties>
</file>